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7" rupBuild="4505"/>
  <workbookPr defaultThemeVersion="124226"/>
  <bookViews>
    <workbookView xWindow="-60" yWindow="-60" windowWidth="15480" windowHeight="11640" activeTab="0"/>
  </bookViews>
  <sheets>
    <sheet name="ورقة1" sheetId="1" r:id="rId1"/>
    <sheet name="ورقة2" sheetId="2" r:id="rId2"/>
    <sheet name="ورقة3" sheetId="3" r:id="rId3"/>
  </sheets>
  <calcPr calcId="191028"/>
</workbook>
</file>

<file path=xl/sharedStrings.xml><?xml version="1.0" encoding="utf-8"?>
<sst xmlns="http://schemas.openxmlformats.org/spreadsheetml/2006/main" uniqueCount="26" count="26">
  <si>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</si>
  <si>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</si>
  <si>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</si>
  <si>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</si>
  <si>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</si>
  <si>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</si>
  <si>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</si>
  <si>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</si>
  <si>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</si>
  <si>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</si>
  <si>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</si>
  <si>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</si>
  <si>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</si>
  <si>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</si>
  <si>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الصف: </t>
  </si>
  <si>
    <t xml:space="preserve">المادة: </t>
  </si>
  <si>
    <t>الصف:الثامن</t>
  </si>
  <si>
    <t xml:space="preserve">المادة:رندا الخوالدة </t>
  </si>
  <si>
    <t xml:space="preserve">مهارات النجاح في العمل والحياة </t>
  </si>
  <si>
    <t xml:space="preserve">المهارات المهنية </t>
  </si>
  <si>
    <t xml:space="preserve">زراعة الخضراوات </t>
  </si>
  <si>
    <t xml:space="preserve">الصحة والسلامة المهنية </t>
  </si>
  <si>
    <t xml:space="preserve">صيانة المشغولات الخشبية </t>
  </si>
  <si>
    <t xml:space="preserve">حلول إبداعية </t>
  </si>
  <si>
    <t xml:space="preserve">التسويق السياحي </t>
  </si>
  <si>
    <t xml:space="preserve">معلم المادة:رندا الخوالدة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</si>
</sst>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8">
    <font>
      <name val="Arial"/>
      <sz val="11"/>
    </font>
    <font>
      <name val="DecoType Thuluth"/>
      <b/>
      <charset val="178"/>
      <sz val="22"/>
      <color rgb="FF000000"/>
    </font>
    <font>
      <name val="DecoType Naskh"/>
      <b/>
      <charset val="178"/>
      <sz val="22"/>
      <color rgb="FF000000"/>
    </font>
    <font>
      <name val="Times New Roman"/>
      <b/>
      <sz val="14"/>
      <color rgb="FF000000"/>
    </font>
    <font>
      <name val="Arial"/>
      <b/>
      <sz val="14"/>
      <color rgb="FF000000"/>
    </font>
    <font>
      <name val="Arial"/>
      <charset val="178"/>
      <sz val="11"/>
      <color rgb="FF000000"/>
    </font>
    <font>
      <name val="Tahoma"/>
      <sz val="11"/>
    </font>
    <font>
      <name val="Arial"/>
      <b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horizontal="center" vertical="bottom"/>
    </xf>
    <xf numFmtId="0" fontId="5" fillId="0" borderId="0" xfId="0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2" xfId="0" applyBorder="1" applyAlignment="1">
      <alignment vertical="bottom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Border="1" applyAlignment="1">
      <alignment vertical="bottom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199592</xdr:colOff>
      <xdr:row>0</xdr:row>
      <xdr:rowOff>151432</xdr:rowOff>
    </xdr:from>
    <xdr:to>
      <xdr:col>27</xdr:col>
      <xdr:colOff>132856</xdr:colOff>
      <xdr:row>3</xdr:row>
      <xdr:rowOff>12650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30"/>
  <sheetViews>
    <sheetView tabSelected="1" workbookViewId="0" rightToLeft="1" topLeftCell="C10" showGridLines="0" zoomScale="90">
      <selection activeCell="H31" sqref="H31"/>
    </sheetView>
  </sheetViews>
  <sheetFormatPr defaultRowHeight="14.25" defaultColWidth="10"/>
  <cols>
    <col min="1" max="31" customWidth="1" width="4.0" style="0"/>
    <col min="32" max="33" customWidth="1" width="3.75" style="0"/>
  </cols>
  <sheetData>
    <row r="1" spans="8:8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8:8" ht="16.85">
      <c r="A2" s="3"/>
      <c r="B2" s="4" t="s">
        <v>16</v>
      </c>
      <c r="C2" s="4"/>
      <c r="D2" s="4"/>
      <c r="E2" s="4"/>
      <c r="F2" s="4"/>
      <c r="G2" s="4"/>
      <c r="H2" s="4"/>
      <c r="I2" s="4"/>
      <c r="J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8:8" ht="16.5">
      <c r="A3" s="3"/>
      <c r="B3" s="4" t="s">
        <v>17</v>
      </c>
      <c r="C3" s="4"/>
      <c r="D3" s="4"/>
      <c r="E3" s="4"/>
      <c r="F3" s="4"/>
      <c r="G3" s="4"/>
      <c r="H3" s="4"/>
      <c r="I3" s="4"/>
      <c r="J3" s="4"/>
    </row>
    <row r="4" spans="8:8" ht="15.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8:8" ht="18.0" customHeight="1">
      <c r="A5" s="8"/>
      <c r="B5" s="9" t="s">
        <v>2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12" t="s">
        <v>8</v>
      </c>
      <c r="V5" s="10"/>
      <c r="W5" s="10"/>
      <c r="X5" s="10"/>
      <c r="Y5" s="10"/>
      <c r="Z5" s="10"/>
      <c r="AA5" s="10"/>
      <c r="AB5" s="10"/>
      <c r="AC5" s="11"/>
    </row>
    <row r="6" spans="8:8" ht="21.75" customHeigh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11</v>
      </c>
      <c r="V6" s="10"/>
      <c r="W6" s="11"/>
      <c r="X6" s="9" t="s">
        <v>9</v>
      </c>
      <c r="Y6" s="10"/>
      <c r="Z6" s="11"/>
      <c r="AA6" s="10" t="s">
        <v>10</v>
      </c>
      <c r="AB6" s="10"/>
      <c r="AC6" s="11"/>
      <c r="AF6" s="16" t="s">
        <v>12</v>
      </c>
      <c r="AG6" s="17"/>
      <c r="AH6" s="17"/>
      <c r="AI6" s="18"/>
    </row>
    <row r="7" spans="8:8" ht="19.5" customHeigh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8:8" ht="14.25" customHeight="1">
      <c r="A8" s="8"/>
      <c r="B8" s="13">
        <v>1.0</v>
      </c>
      <c r="C8" s="14"/>
      <c r="D8" s="15"/>
      <c r="E8" s="22" t="s">
        <v>18</v>
      </c>
      <c r="F8" s="22"/>
      <c r="G8" s="22"/>
      <c r="H8" s="22"/>
      <c r="I8" s="22"/>
      <c r="J8" s="22"/>
      <c r="K8" s="23"/>
      <c r="L8" s="24">
        <v>14.0</v>
      </c>
      <c r="M8" s="25"/>
      <c r="N8" s="26"/>
      <c r="O8" s="27">
        <f>IF((L8&lt;1)," ",(L8/$L$26))</f>
        <v>0.1346153846153846</v>
      </c>
      <c r="P8" s="28"/>
      <c r="Q8" s="29"/>
      <c r="R8" s="30">
        <f>IF((L8&lt;1)," ",PRODUCT(O8,$R$26))</f>
        <v>2.1538461538461537</v>
      </c>
      <c r="S8" s="31"/>
      <c r="T8" s="32"/>
      <c r="U8" s="30">
        <f>IF(($L$8&lt;1)," ",PRODUCT($R$8,0.5))</f>
        <v>1.0769230769230769</v>
      </c>
      <c r="V8" s="31"/>
      <c r="W8" s="32"/>
      <c r="X8" s="30">
        <f>IF(($L$8&lt;1)," ",PRODUCT($R$8,0.3))</f>
        <v>0.6461538461538461</v>
      </c>
      <c r="Y8" s="31"/>
      <c r="Z8" s="32"/>
      <c r="AA8" s="30">
        <f>IF(($L$8&lt;1)," ",PRODUCT($R$8,0.2))</f>
        <v>0.4307692307692308</v>
      </c>
      <c r="AB8" s="31"/>
      <c r="AC8" s="32"/>
      <c r="AD8" s="33"/>
    </row>
    <row r="9" spans="8:8" ht="15.0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8:8" ht="15.0" customHeight="1">
      <c r="A10" s="8"/>
      <c r="B10" s="46">
        <v>2.0</v>
      </c>
      <c r="C10" s="47"/>
      <c r="D10" s="48"/>
      <c r="E10" s="49" t="s">
        <v>19</v>
      </c>
      <c r="F10" s="49"/>
      <c r="G10" s="49"/>
      <c r="H10" s="49"/>
      <c r="I10" s="49"/>
      <c r="J10" s="49"/>
      <c r="K10" s="50"/>
      <c r="L10" s="51">
        <v>14.0</v>
      </c>
      <c r="M10" s="49"/>
      <c r="N10" s="50"/>
      <c r="O10" s="52">
        <f>IF((L10&lt;1)," ",(L10/$L$26))</f>
        <v>0.1346153846153846</v>
      </c>
      <c r="P10" s="53"/>
      <c r="Q10" s="54"/>
      <c r="R10" s="55">
        <f>IF((L10&lt;1)," ",PRODUCT(O10,$R$26))</f>
        <v>2.1538461538461537</v>
      </c>
      <c r="S10" s="56"/>
      <c r="T10" s="57"/>
      <c r="U10" s="30">
        <f>IF(($L$10&lt;1)," ",PRODUCT($R$10,0.5))</f>
        <v>1.0769230769230769</v>
      </c>
      <c r="V10" s="31"/>
      <c r="W10" s="32"/>
      <c r="X10" s="30">
        <f>IF(($L$10&lt;1)," ",PRODUCT($R$10,0.3))</f>
        <v>0.6461538461538461</v>
      </c>
      <c r="Y10" s="31"/>
      <c r="Z10" s="32"/>
      <c r="AA10" s="30">
        <f>IF(($L$10&lt;1)," ",PRODUCT($R$10,0.2))</f>
        <v>0.4307692307692308</v>
      </c>
      <c r="AB10" s="31"/>
      <c r="AC10" s="32"/>
      <c r="AD10" s="33"/>
    </row>
    <row r="11" spans="8:8" ht="15.0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8:8" ht="15.0" customHeight="1">
      <c r="A12" s="8"/>
      <c r="B12" s="46">
        <v>3.0</v>
      </c>
      <c r="C12" s="47"/>
      <c r="D12" s="48"/>
      <c r="E12" s="49" t="s">
        <v>20</v>
      </c>
      <c r="F12" s="49"/>
      <c r="G12" s="49"/>
      <c r="H12" s="49"/>
      <c r="I12" s="49"/>
      <c r="J12" s="49"/>
      <c r="K12" s="50"/>
      <c r="L12" s="51">
        <v>22.0</v>
      </c>
      <c r="M12" s="49"/>
      <c r="N12" s="50"/>
      <c r="O12" s="52">
        <f>IF((L12&lt;1)," ",(L12/$L$26))</f>
        <v>0.21153846153846154</v>
      </c>
      <c r="P12" s="53"/>
      <c r="Q12" s="54"/>
      <c r="R12" s="55">
        <f>IF((L12&lt;1)," ",PRODUCT(O12,$R$26))</f>
        <v>3.3846153846153846</v>
      </c>
      <c r="S12" s="56"/>
      <c r="T12" s="57"/>
      <c r="U12" s="30">
        <f>IF(($L$12&lt;1)," ",PRODUCT($R$12,0.5))</f>
        <v>1.6923076923076923</v>
      </c>
      <c r="V12" s="31"/>
      <c r="W12" s="32"/>
      <c r="X12" s="30">
        <f>IF(($L$12&lt;1)," ",PRODUCT($R$12,0.3))</f>
        <v>1.0153846153846153</v>
      </c>
      <c r="Y12" s="31"/>
      <c r="Z12" s="32"/>
      <c r="AA12" s="30">
        <f>IF(($L$12&lt;1)," ",PRODUCT($R$12,0.2))</f>
        <v>0.676923076923077</v>
      </c>
      <c r="AB12" s="31"/>
      <c r="AC12" s="32"/>
      <c r="AD12" s="33"/>
    </row>
    <row r="13" spans="8:8" ht="15.0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8:8" ht="15.0" customHeight="1">
      <c r="A14" s="8"/>
      <c r="B14" s="46">
        <v>4.0</v>
      </c>
      <c r="C14" s="47"/>
      <c r="D14" s="48"/>
      <c r="E14" s="49" t="s">
        <v>21</v>
      </c>
      <c r="F14" s="49"/>
      <c r="G14" s="49"/>
      <c r="H14" s="49"/>
      <c r="I14" s="49"/>
      <c r="J14" s="49"/>
      <c r="K14" s="50"/>
      <c r="L14" s="51">
        <v>16.0</v>
      </c>
      <c r="M14" s="49"/>
      <c r="N14" s="50"/>
      <c r="O14" s="52">
        <f>IF((L14&lt;1)," ",(L14/$L$26))</f>
        <v>0.15384615384615385</v>
      </c>
      <c r="P14" s="53"/>
      <c r="Q14" s="54"/>
      <c r="R14" s="55">
        <f>IF((L14&lt;1)," ",PRODUCT(O14,$R$26))</f>
        <v>2.4615384615384617</v>
      </c>
      <c r="S14" s="56"/>
      <c r="T14" s="57"/>
      <c r="U14" s="30">
        <f>IF(($L$14&lt;1)," ",PRODUCT($R$14,0.5))</f>
        <v>1.2307692307692308</v>
      </c>
      <c r="V14" s="31"/>
      <c r="W14" s="32"/>
      <c r="X14" s="30">
        <f>IF(($L$14&lt;1)," ",PRODUCT($R$14,0.3))</f>
        <v>0.7384615384615385</v>
      </c>
      <c r="Y14" s="31"/>
      <c r="Z14" s="32"/>
      <c r="AA14" s="30">
        <f>IF(($L$14&lt;1)," ",PRODUCT($R$14,0.2))</f>
        <v>0.49230769230769234</v>
      </c>
      <c r="AB14" s="31"/>
      <c r="AC14" s="32"/>
      <c r="AD14" s="33"/>
    </row>
    <row r="15" spans="8:8" ht="15.0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8:8">
      <c r="A16" s="8"/>
      <c r="B16" s="46">
        <v>5.0</v>
      </c>
      <c r="C16" s="47"/>
      <c r="D16" s="48"/>
      <c r="E16" s="49" t="s">
        <v>22</v>
      </c>
      <c r="F16" s="49"/>
      <c r="G16" s="49"/>
      <c r="H16" s="49"/>
      <c r="I16" s="49"/>
      <c r="J16" s="49"/>
      <c r="K16" s="50"/>
      <c r="L16" s="51">
        <v>12.0</v>
      </c>
      <c r="M16" s="49"/>
      <c r="N16" s="50"/>
      <c r="O16" s="52">
        <f>IF((L16&lt;1)," ",(L16/$L$26))</f>
        <v>0.11538461538461539</v>
      </c>
      <c r="P16" s="53"/>
      <c r="Q16" s="54"/>
      <c r="R16" s="55">
        <f>IF((L16&lt;1)," ",PRODUCT(O16,$R$26))</f>
        <v>1.8461538461538463</v>
      </c>
      <c r="S16" s="56"/>
      <c r="T16" s="57"/>
      <c r="U16" s="30">
        <f>IF(($L$16&lt;1)," ",PRODUCT($R$16,0.5))</f>
        <v>0.9230769230769231</v>
      </c>
      <c r="V16" s="31"/>
      <c r="W16" s="32"/>
      <c r="X16" s="30">
        <f>IF(($L$16&lt;1)," ",PRODUCT($R$16,0.3))</f>
        <v>0.5538461538461539</v>
      </c>
      <c r="Y16" s="31"/>
      <c r="Z16" s="32"/>
      <c r="AA16" s="30">
        <f>IF(($L$16&lt;1)," ",PRODUCT($R$16,0.2))</f>
        <v>0.36923076923076925</v>
      </c>
      <c r="AB16" s="31"/>
      <c r="AC16" s="32"/>
      <c r="AD16" s="33"/>
    </row>
    <row r="17" spans="8:8" ht="15.0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8:8" ht="15.0" customHeight="1">
      <c r="A18" s="8"/>
      <c r="B18" s="46">
        <v>6.0</v>
      </c>
      <c r="C18" s="47"/>
      <c r="D18" s="48"/>
      <c r="E18" s="49" t="s">
        <v>23</v>
      </c>
      <c r="F18" s="49"/>
      <c r="G18" s="49"/>
      <c r="H18" s="49"/>
      <c r="I18" s="49"/>
      <c r="J18" s="49"/>
      <c r="K18" s="50"/>
      <c r="L18" s="51">
        <v>16.0</v>
      </c>
      <c r="M18" s="49"/>
      <c r="N18" s="50"/>
      <c r="O18" s="52">
        <f>IF((L18&lt;1)," ",(L18/$L$26))</f>
        <v>0.15384615384615385</v>
      </c>
      <c r="P18" s="53"/>
      <c r="Q18" s="54"/>
      <c r="R18" s="55">
        <v>3.0</v>
      </c>
      <c r="S18" s="56"/>
      <c r="T18" s="57"/>
      <c r="U18" s="30">
        <f>IF(($L$18&lt;1)," ",PRODUCT($R$18,0.5))</f>
        <v>1.5</v>
      </c>
      <c r="V18" s="31"/>
      <c r="W18" s="32"/>
      <c r="X18" s="30">
        <f>IF(($L$18&lt;1)," ",PRODUCT($R$18,0.3))</f>
        <v>0.8999999999999999</v>
      </c>
      <c r="Y18" s="31"/>
      <c r="Z18" s="32"/>
      <c r="AA18" s="30">
        <f>IF(($L$18&lt;1)," ",PRODUCT($R$18,0.2))</f>
        <v>0.6000000000000001</v>
      </c>
      <c r="AB18" s="31"/>
      <c r="AC18" s="32"/>
      <c r="AD18" s="33"/>
    </row>
    <row r="19" spans="8:8" ht="15.0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8:8">
      <c r="A20" s="8"/>
      <c r="B20" s="46">
        <v>7.0</v>
      </c>
      <c r="C20" s="47"/>
      <c r="D20" s="48"/>
      <c r="E20" s="49" t="s">
        <v>24</v>
      </c>
      <c r="F20" s="49"/>
      <c r="G20" s="49"/>
      <c r="H20" s="49"/>
      <c r="I20" s="49"/>
      <c r="J20" s="49"/>
      <c r="K20" s="50"/>
      <c r="L20" s="51">
        <v>10.0</v>
      </c>
      <c r="M20" s="49"/>
      <c r="N20" s="50"/>
      <c r="O20" s="52">
        <f>IF((L20&lt;1)," ",(L20/$L$26))</f>
        <v>0.09615384615384616</v>
      </c>
      <c r="P20" s="53"/>
      <c r="Q20" s="54"/>
      <c r="R20" s="55">
        <f>IF((L20&lt;1)," ",PRODUCT(O20,$R$26))</f>
        <v>1.5384615384615385</v>
      </c>
      <c r="S20" s="56"/>
      <c r="T20" s="57"/>
      <c r="U20" s="30">
        <f>IF(($L$20&lt;1)," ",PRODUCT($R$20,0.5))</f>
        <v>0.7692307692307693</v>
      </c>
      <c r="V20" s="31"/>
      <c r="W20" s="32"/>
      <c r="X20" s="30">
        <f>IF(($L$20&lt;1)," ",PRODUCT($R$20,0.3))</f>
        <v>0.46153846153846156</v>
      </c>
      <c r="Y20" s="31"/>
      <c r="Z20" s="32"/>
      <c r="AA20" s="30">
        <f>IF(($L$20&lt;1)," ",PRODUCT($R$20,0.2))</f>
        <v>0.3076923076923077</v>
      </c>
      <c r="AB20" s="31"/>
      <c r="AC20" s="32"/>
      <c r="AD20" s="33"/>
    </row>
    <row r="21" spans="8:8" ht="15.0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8:8">
      <c r="A22" s="8"/>
      <c r="B22" s="46">
        <v>8.0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/>
      <c r="P22" s="53"/>
      <c r="Q22" s="54"/>
      <c r="R22" s="55" t="str">
        <f>IF((L22&lt;1)," ",PRODUCT(O22,$R$26))</f>
        <v> </v>
      </c>
      <c r="S22" s="56"/>
      <c r="T22" s="57"/>
      <c r="U22" s="30" t="str">
        <f>IF(($L$22&lt;1)," ",PRODUCT($R$22,0.5))</f>
        <v> </v>
      </c>
      <c r="V22" s="31"/>
      <c r="W22" s="32"/>
      <c r="X22" s="30" t="str">
        <f>IF(($L$22&lt;1)," ",PRODUCT($R$22,0.3))</f>
        <v> </v>
      </c>
      <c r="Y22" s="31"/>
      <c r="Z22" s="32"/>
      <c r="AA22" s="30" t="str">
        <f>IF(($L$22&lt;1)," ",PRODUCT($R$22,0.2))</f>
        <v> </v>
      </c>
      <c r="AB22" s="31"/>
      <c r="AC22" s="32"/>
      <c r="AD22" s="33"/>
    </row>
    <row r="23" spans="8:8" ht="15.0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8:8">
      <c r="A24" s="8"/>
      <c r="B24" s="46">
        <v>9.0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",(L24/$B$24:$N$27,R8,R2616,R26))</f>
        <v> </v>
      </c>
      <c r="P24" s="53"/>
      <c r="Q24" s="54"/>
      <c r="R24" s="55" t="str">
        <f>IF((L24&lt;1)," ",PRODUCT(O24,$R$26))</f>
        <v> </v>
      </c>
      <c r="S24" s="56"/>
      <c r="T24" s="57"/>
      <c r="U24" s="30" t="str">
        <f>IF(($L$24&lt;1)," ",PRODUCT($R$24,0.5))</f>
        <v> </v>
      </c>
      <c r="V24" s="31"/>
      <c r="W24" s="32"/>
      <c r="X24" s="30" t="str">
        <f>IF(($L$24&lt;1)," ",PRODUCT($R$24,0.3))</f>
        <v> </v>
      </c>
      <c r="Y24" s="31"/>
      <c r="Z24" s="32"/>
      <c r="AA24" s="30" t="str">
        <f>IF(($L$24&lt;1)," ",PRODUCT($R$24,0.2))</f>
        <v> </v>
      </c>
      <c r="AB24" s="31"/>
      <c r="AC24" s="32"/>
      <c r="AD24" s="33"/>
    </row>
    <row r="25" spans="8:8" ht="15.0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8:8" ht="14.25" customHeight="1">
      <c r="A26" s="8"/>
      <c r="B26" s="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104.0</v>
      </c>
      <c r="M26" s="10"/>
      <c r="N26" s="11"/>
      <c r="O26" s="67">
        <f>IF(SUM(O8:Q25)&lt;1," ",SUM(O8:Q25))</f>
        <v>1.0</v>
      </c>
      <c r="P26" s="68"/>
      <c r="Q26" s="69"/>
      <c r="R26" s="70">
        <v>16.0</v>
      </c>
      <c r="S26" s="22"/>
      <c r="T26" s="71"/>
      <c r="U26" s="30">
        <f>IF((L8&lt;1)," ",SUM(U8:U25))</f>
        <v>8.26923076923077</v>
      </c>
      <c r="V26" s="31"/>
      <c r="W26" s="32"/>
      <c r="X26" s="30">
        <f>IF((L8&lt;1)," ",SUM(X8:X25))</f>
        <v>4.961538461538462</v>
      </c>
      <c r="Y26" s="31"/>
      <c r="Z26" s="32"/>
      <c r="AA26" s="30">
        <f>IF((L8&lt;1)," ",SUM(AA8:AA25))</f>
        <v>3.3076923076923075</v>
      </c>
      <c r="AB26" s="31"/>
      <c r="AC26" s="32"/>
      <c r="AD26" s="33"/>
    </row>
    <row r="27" spans="8:8" ht="15.0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8:8" ht="15.0"/>
    <row r="29" spans="8:8" ht="18.75" customHeight="1">
      <c r="W29" s="76" t="s">
        <v>25</v>
      </c>
      <c r="X29" s="76"/>
      <c r="Y29" s="76"/>
      <c r="Z29" s="76"/>
      <c r="AA29" s="76"/>
      <c r="AB29" s="76"/>
    </row>
    <row r="30" spans="8:8" ht="18.75" customHeight="1">
      <c r="W30" s="76"/>
      <c r="X30" s="76"/>
      <c r="Y30" s="76"/>
      <c r="Z30" s="76"/>
      <c r="AA30" s="76"/>
      <c r="AB30" s="76"/>
    </row>
  </sheetData>
  <mergeCells count="95">
    <mergeCell ref="X10:Z11"/>
    <mergeCell ref="O26:Q27"/>
    <mergeCell ref="X16:Z17"/>
    <mergeCell ref="U26:W27"/>
    <mergeCell ref="U16:W17"/>
    <mergeCell ref="X26:Z27"/>
    <mergeCell ref="O24:Q25"/>
    <mergeCell ref="L24:N25"/>
    <mergeCell ref="L14:N15"/>
    <mergeCell ref="B26:K27"/>
    <mergeCell ref="AA18:AC19"/>
    <mergeCell ref="B22:D23"/>
    <mergeCell ref="E24:K25"/>
    <mergeCell ref="B20:D21"/>
    <mergeCell ref="K1:V1"/>
    <mergeCell ref="U20:W21"/>
    <mergeCell ref="X8:Z9"/>
    <mergeCell ref="B8:D9"/>
    <mergeCell ref="X12:Z13"/>
    <mergeCell ref="U6:W7"/>
    <mergeCell ref="B2:J2"/>
    <mergeCell ref="E14:K15"/>
    <mergeCell ref="B5:D7"/>
    <mergeCell ref="X20:Z21"/>
    <mergeCell ref="O5:Q7"/>
    <mergeCell ref="L20:N21"/>
    <mergeCell ref="AA26:AC27"/>
    <mergeCell ref="U14:W15"/>
    <mergeCell ref="X6:Z7"/>
    <mergeCell ref="AA20:AC21"/>
    <mergeCell ref="R24:T25"/>
    <mergeCell ref="AA22:AC23"/>
    <mergeCell ref="AA10:AC11"/>
    <mergeCell ref="AF6:AI6"/>
    <mergeCell ref="L26:N27"/>
    <mergeCell ref="AA14:AC15"/>
    <mergeCell ref="U10:W11"/>
    <mergeCell ref="L2:U2"/>
    <mergeCell ref="R20:T21"/>
    <mergeCell ref="O8:Q9"/>
    <mergeCell ref="R16:T17"/>
    <mergeCell ref="O12:Q13"/>
    <mergeCell ref="L18:N19"/>
    <mergeCell ref="U12:W13"/>
    <mergeCell ref="Z2:AC2"/>
    <mergeCell ref="O10:Q11"/>
    <mergeCell ref="B3:J3"/>
    <mergeCell ref="E5:K7"/>
    <mergeCell ref="E8:K9"/>
    <mergeCell ref="L5:N7"/>
    <mergeCell ref="R26:T27"/>
    <mergeCell ref="AA8:AC9"/>
    <mergeCell ref="X22:Z23"/>
    <mergeCell ref="X14:Z15"/>
    <mergeCell ref="X18:Z19"/>
    <mergeCell ref="U18:W19"/>
    <mergeCell ref="B18:D19"/>
    <mergeCell ref="E12:K13"/>
    <mergeCell ref="L16:N17"/>
    <mergeCell ref="E16:K17"/>
    <mergeCell ref="O22:Q23"/>
    <mergeCell ref="B14:D15"/>
    <mergeCell ref="L10:N11"/>
    <mergeCell ref="R10:T11"/>
    <mergeCell ref="AA6:AC7"/>
    <mergeCell ref="U24:W25"/>
    <mergeCell ref="R8:T9"/>
    <mergeCell ref="AA24:AC25"/>
    <mergeCell ref="AA16:AC17"/>
    <mergeCell ref="L8:N9"/>
    <mergeCell ref="B16:D17"/>
    <mergeCell ref="E18:K19"/>
    <mergeCell ref="O16:Q17"/>
    <mergeCell ref="L22:N23"/>
    <mergeCell ref="W29:AB30"/>
    <mergeCell ref="E20:K21"/>
    <mergeCell ref="O18:Q19"/>
    <mergeCell ref="B10:D11"/>
    <mergeCell ref="R14:T15"/>
    <mergeCell ref="U8:W9"/>
    <mergeCell ref="R5:T7"/>
    <mergeCell ref="AA12:AC13"/>
    <mergeCell ref="U5:AC5"/>
    <mergeCell ref="X24:Z25"/>
    <mergeCell ref="R12:T13"/>
    <mergeCell ref="B12:D13"/>
    <mergeCell ref="E22:K23"/>
    <mergeCell ref="O14:Q15"/>
    <mergeCell ref="U22:W23"/>
    <mergeCell ref="R22:T23"/>
    <mergeCell ref="R18:T19"/>
    <mergeCell ref="B24:D25"/>
    <mergeCell ref="L12:N13"/>
    <mergeCell ref="E10:K11"/>
    <mergeCell ref="O20:Q21"/>
  </mergeCells>
  <pageMargins left="0.7" right="0.7" top="0.75" bottom="0.75" header="0.3" footer="0.3"/>
  <pageSetup paperSize="9" fitToWidth="0" fitToHeight="0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Abu Abdullah</dc:creator>
  <cp:lastModifiedBy>كہنہتہہے وسہأبہقے وحہيہد</cp:lastModifiedBy>
  <dcterms:created xsi:type="dcterms:W3CDTF">٢٠١٢-٠٥-٢٨T٠٥:٤١:٠١Z</dcterms:created>
  <dcterms:modified xsi:type="dcterms:W3CDTF">٢٠٢٥-١١-١٦T١٣:١٢:٠٤Z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f376cec604bd4d5ca2278d416176fcee</vt:lpwstr>
  </property>
</Properties>
</file>