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5" rupBuild="28129"/>
  <workbookPr defaultThemeVersion="153222"/>
  <bookViews>
    <workbookView xWindow="-108" yWindow="-108" windowWidth="23256" windowHeight="12456" activeTab="0"/>
  </bookViews>
  <sheets>
    <sheet name="جدول المواصفات" sheetId="1" r:id="rId1"/>
    <sheet name="جدول مواصفات عاشر" sheetId="2" r:id="rId2"/>
    <sheet name="جدول مواصفات تاسع" sheetId="3" r:id="rId3"/>
    <sheet name="جدول مواصفات ثامن" sheetId="4" r:id="rId4"/>
  </sheets>
  <calcPr calcId="191029"/>
</workbook>
</file>

<file path=xl/sharedStrings.xml><?xml version="1.0" encoding="utf-8"?>
<sst xmlns="http://schemas.openxmlformats.org/spreadsheetml/2006/main" uniqueCount="59" count="59">
  <si>
    <t xml:space="preserve"> </t>
  </si>
  <si>
    <t>مديرية التربية والتعليم لمنطقة لواء سحاب</t>
  </si>
  <si>
    <t>مدرسة أم عمارة / ث / بنات</t>
  </si>
  <si>
    <t>اسم المعلمة:رشا عادل محمود الطهاروة</t>
  </si>
  <si>
    <t>المبحــــث: الحاسوب</t>
  </si>
  <si>
    <t>الفصل الدراســــــي : الأول</t>
  </si>
  <si>
    <r>
      <rPr>
        <b/>
        <sz val="20"/>
        <color rgb="FF000000"/>
        <rFont val="Arial"/>
      </rPr>
      <t>جدول المواصفات</t>
    </r>
    <r>
      <rPr>
        <b/>
        <sz val="16"/>
        <color rgb="FF000000"/>
        <rFont val="Arial"/>
      </rPr>
      <t xml:space="preserve"> </t>
    </r>
  </si>
  <si>
    <t xml:space="preserve">رقم الوحدة </t>
  </si>
  <si>
    <t>المجموع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</si>
  <si>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</si>
  <si>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</si>
  <si>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</si>
  <si>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</si>
  <si>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</si>
  <si>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</si>
  <si>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</si>
  <si>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</si>
  <si>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</si>
  <si>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</si>
  <si>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</si>
  <si>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</si>
  <si>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>مخاطر تكنولوجيا المعلومات</t>
  </si>
  <si>
    <t>الـــمـــجـــمـــوع</t>
  </si>
  <si>
    <t xml:space="preserve">   ملاحظة:- ادخل المعلومات في المربعات ذات اللون الأصفر فقط  وهي "عدد أهداف الوحدات وأسمائها و مجموع علامة الامتحان النهائي و نسب المعرفة والفهم والتطبيق والقدرات العقلية العليا "</t>
  </si>
  <si>
    <t>قسم التدريب والتأهيل والإشراف التربوي / مديرية لواء سحاب</t>
  </si>
  <si>
    <t xml:space="preserve">                 تدقيق : محمد المرافي / مشرف أحياء            </t>
  </si>
  <si>
    <t>متابعة : نواش القطيش / ر . ق . الإشراف</t>
  </si>
  <si>
    <t>رئيس القسم             المشرف التربوي :</t>
  </si>
  <si>
    <t>اسم المعلمة: رشا عادل محمود الطهاروة</t>
  </si>
  <si>
    <t>تاريخ إعداد الجدول :15 / 11 /2021</t>
  </si>
  <si>
    <t>العام الدراســـــــــي:2022/2021</t>
  </si>
  <si>
    <t>الصـــــف : العاشر</t>
  </si>
  <si>
    <r>
      <rPr>
        <b/>
        <sz val="20"/>
        <color rgb="FF000000"/>
        <rFont val="Arial"/>
      </rPr>
      <t>جدول المواصفات</t>
    </r>
    <r>
      <rPr>
        <b/>
        <sz val="16"/>
        <color rgb="FF000000"/>
        <rFont val="Arial"/>
      </rPr>
      <t xml:space="preserve"> </t>
    </r>
  </si>
  <si>
    <t xml:space="preserve"> الخوارزميات والبرمجة</t>
  </si>
  <si>
    <t>الصـــــف : التاسع</t>
  </si>
  <si>
    <r>
      <rPr>
        <b/>
        <sz val="20"/>
        <color rgb="FF000000"/>
        <rFont val="Arial"/>
      </rPr>
      <t>جدول المواصفات</t>
    </r>
    <r>
      <rPr>
        <b/>
        <sz val="16"/>
        <color rgb="FF000000"/>
        <rFont val="Arial"/>
      </rPr>
      <t xml:space="preserve"> </t>
    </r>
  </si>
  <si>
    <t>الحاسوب والمجتمع</t>
  </si>
  <si>
    <t xml:space="preserve"> صناعة الافلام</t>
  </si>
  <si>
    <t>الصـــــف : الثامن</t>
  </si>
  <si>
    <r>
      <rPr>
        <b/>
        <sz val="20"/>
        <color rgb="FF000000"/>
        <rFont val="Arial"/>
      </rPr>
      <t>جدول المواصفات</t>
    </r>
    <r>
      <rPr>
        <b/>
        <sz val="16"/>
        <color rgb="FF000000"/>
        <rFont val="Arial"/>
      </rPr>
      <t xml:space="preserve"> </t>
    </r>
  </si>
  <si>
    <t>الثقافة الحاسوبية</t>
  </si>
  <si>
    <t>برنامج سكراتش Scratch</t>
  </si>
  <si>
    <t>مدرسة أم عطية الانصارية الثانوية المختلطة</t>
  </si>
  <si>
    <t>تاريخ إعداد الجدول :19/ 11 /2024</t>
  </si>
  <si>
    <t>العام الدراســـــــــي:2025/2024</t>
  </si>
  <si>
    <t>الصـــــف :الاول ثانوي اكاديمي</t>
  </si>
  <si>
    <t>الخوارزميات  والبرمجة</t>
  </si>
  <si>
    <t>الحوسبة والحياة</t>
  </si>
  <si>
    <t xml:space="preserve">اسم المعلمة:اسماء حسن </t>
  </si>
  <si>
    <t xml:space="preserve">المبحث : اللغة الإنجليزية </t>
  </si>
  <si>
    <t xml:space="preserve">الصف : العاشر </t>
  </si>
  <si>
    <t>تاريخ إعداد الجدول :2025/11/23</t>
  </si>
  <si>
    <t>العام الدراسي:2026/2025</t>
  </si>
  <si>
    <t xml:space="preserve">Looking good </t>
  </si>
  <si>
    <t xml:space="preserve">الحوسبة والحياةThe digital mind </t>
  </si>
  <si>
    <t xml:space="preserve">اThe digital mind </t>
  </si>
  <si>
    <t xml:space="preserve">Active and healthy </t>
  </si>
  <si>
    <t xml:space="preserve">Time to move </t>
  </si>
  <si>
    <t xml:space="preserve">The next step </t>
  </si>
</sst>
</file>

<file path=xl/styles.xml><?xml version="1.0" encoding="utf-8"?>
<styleSheet xmlns="http://schemas.openxmlformats.org/spreadsheetml/2006/main">
  <numFmts count="3">
    <numFmt numFmtId="0" formatCode="General"/>
    <numFmt numFmtId="9" formatCode="0%"/>
    <numFmt numFmtId="1" formatCode="0"/>
  </numFmts>
  <fonts count="16">
    <font>
      <name val="Calibri"/>
      <sz val="10"/>
    </font>
    <font>
      <name val="Arial"/>
      <sz val="10"/>
      <color rgb="FF000000"/>
    </font>
    <font>
      <name val="Arial"/>
      <b/>
      <sz val="16"/>
      <color rgb="FF000000"/>
    </font>
    <font>
      <name val="Calibri"/>
      <sz val="10"/>
    </font>
    <font>
      <name val="Arial"/>
      <b/>
      <sz val="14"/>
      <color rgb="FF000000"/>
    </font>
    <font>
      <name val="Calibri"/>
      <sz val="10"/>
      <color rgb="FF000000"/>
    </font>
    <font>
      <name val="Arial"/>
      <b/>
      <sz val="20"/>
      <color rgb="FF000000"/>
    </font>
    <font>
      <name val="Arial"/>
      <b/>
      <sz val="12"/>
      <color rgb="FF000000"/>
    </font>
    <font>
      <name val="Arial"/>
      <b/>
      <sz val="10"/>
      <color rgb="FF000000"/>
    </font>
    <font>
      <name val="Arial"/>
      <sz val="8"/>
      <color rgb="FF000000"/>
    </font>
    <font>
      <name val="Arial"/>
      <b/>
      <sz val="9"/>
      <color rgb="FF000000"/>
    </font>
    <font>
      <name val="Monotype koufi"/>
      <b/>
      <sz val="10"/>
      <color rgb="FF000000"/>
    </font>
    <font>
      <name val="Arial"/>
      <sz val="11"/>
      <color rgb="FF000000"/>
    </font>
    <font>
      <name val="Arial"/>
      <b/>
      <sz val="16"/>
      <color rgb="FF000000"/>
    </font>
    <font>
      <name val="Arial"/>
      <b/>
      <sz val="14"/>
      <color rgb="FF000000"/>
    </font>
    <font>
      <name val="Arial"/>
      <b/>
      <sz val="12"/>
      <color rgb="FFFF00FF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2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bottom"/>
    </xf>
    <xf numFmtId="0" fontId="1" fillId="3" borderId="0" xfId="0" applyFont="1" applyFill="1" applyBorder="1">
      <alignment vertical="center"/>
    </xf>
    <xf numFmtId="0" fontId="2" fillId="3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bottom"/>
    </xf>
    <xf numFmtId="0" fontId="4" fillId="3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bottom"/>
    </xf>
    <xf numFmtId="0" fontId="5" fillId="0" borderId="0" xfId="0" applyAlignment="1">
      <alignment vertical="bottom"/>
    </xf>
    <xf numFmtId="0" fontId="1" fillId="2" borderId="0" xfId="0" applyFont="1" applyFill="1" applyBorder="1" applyAlignment="1">
      <alignment horizontal="center" vertical="bottom"/>
    </xf>
    <xf numFmtId="0" fontId="1" fillId="2" borderId="0" xfId="0" applyFont="1" applyFill="1" applyBorder="1" applyAlignment="1">
      <alignment vertical="bottom"/>
    </xf>
    <xf numFmtId="0" fontId="6" fillId="4" borderId="1" xfId="0" applyFont="1" applyFill="1" applyBorder="1" applyAlignment="1">
      <alignment horizontal="center" vertical="bottom"/>
    </xf>
    <xf numFmtId="0" fontId="3" fillId="0" borderId="2" xfId="0" applyFont="1" applyBorder="1" applyAlignment="1">
      <alignment vertical="bottom"/>
    </xf>
    <xf numFmtId="0" fontId="3" fillId="0" borderId="3" xfId="0" applyFont="1" applyBorder="1" applyAlignment="1">
      <alignment vertical="bottom"/>
    </xf>
    <xf numFmtId="0" fontId="3" fillId="0" borderId="4" xfId="0" applyFont="1" applyBorder="1" applyAlignment="1">
      <alignment vertical="bottom"/>
    </xf>
    <xf numFmtId="0" fontId="3" fillId="0" borderId="5" xfId="0" applyFont="1" applyBorder="1" applyAlignment="1">
      <alignment vertical="bottom"/>
    </xf>
    <xf numFmtId="0" fontId="3" fillId="0" borderId="6" xfId="0" applyFont="1" applyBorder="1" applyAlignment="1">
      <alignment vertical="bottom"/>
    </xf>
    <xf numFmtId="0" fontId="2" fillId="2" borderId="0" xfId="0" applyFont="1" applyFill="1" applyBorder="1" applyAlignment="1">
      <alignment horizontal="center" vertical="bottom"/>
    </xf>
    <xf numFmtId="0" fontId="1" fillId="2" borderId="0" xfId="0" applyFont="1" applyFill="1" applyBorder="1" applyAlignment="1">
      <alignment horizontal="center" vertical="bottom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bottom"/>
    </xf>
    <xf numFmtId="0" fontId="7" fillId="3" borderId="7" xfId="0" applyFont="1" applyFill="1" applyBorder="1" applyAlignment="1">
      <alignment horizontal="center" vertical="center"/>
    </xf>
    <xf numFmtId="9" fontId="7" fillId="6" borderId="7" xfId="0" applyNumberFormat="1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9" fontId="7" fillId="5" borderId="8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vertical="bottom"/>
    </xf>
    <xf numFmtId="0" fontId="6" fillId="2" borderId="0" xfId="0" applyFont="1" applyFill="1" applyBorder="1" applyAlignment="1">
      <alignment horizontal="center" vertical="bottom"/>
    </xf>
    <xf numFmtId="0" fontId="7" fillId="5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bottom"/>
    </xf>
    <xf numFmtId="9" fontId="7" fillId="3" borderId="9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vertical="bottom"/>
    </xf>
    <xf numFmtId="0" fontId="7" fillId="5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right" vertical="center"/>
    </xf>
    <xf numFmtId="1" fontId="7" fillId="6" borderId="7" xfId="0" applyNumberFormat="1" applyFont="1" applyFill="1" applyBorder="1" applyAlignment="1">
      <alignment horizontal="center" vertical="center"/>
    </xf>
    <xf numFmtId="9" fontId="7" fillId="6" borderId="12" xfId="0" applyNumberFormat="1" applyFont="1" applyFill="1" applyBorder="1" applyAlignment="1">
      <alignment horizontal="center" vertical="center"/>
    </xf>
    <xf numFmtId="1" fontId="7" fillId="6" borderId="12" xfId="0" applyNumberFormat="1" applyFont="1" applyFill="1" applyBorder="1" applyAlignment="1">
      <alignment horizontal="center" vertical="center"/>
    </xf>
    <xf numFmtId="1" fontId="7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bottom"/>
    </xf>
    <xf numFmtId="0" fontId="10" fillId="3" borderId="7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/>
    </xf>
    <xf numFmtId="9" fontId="7" fillId="5" borderId="7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bottom"/>
    </xf>
    <xf numFmtId="0" fontId="1" fillId="0" borderId="0" xfId="0" applyFont="1" applyAlignment="1">
      <alignment vertical="bottom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15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www.wps.cn/officeDocument/2020/cellImage" Target="cellimages.xml"/><Relationship Id="rId6" Type="http://schemas.openxmlformats.org/officeDocument/2006/relationships/sharedStrings" Target="sharedStrings.xml"/><Relationship Id="rId7" Type="http://schemas.openxmlformats.org/officeDocument/2006/relationships/styles" Target="styles.xml"/><Relationship Id="rId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N1000"/>
  <sheetViews>
    <sheetView tabSelected="1" workbookViewId="0" rightToLeft="1" zoomScale="30">
      <selection activeCell="G11" sqref="G11"/>
    </sheetView>
  </sheetViews>
  <sheetFormatPr defaultRowHeight="15.0" customHeight="1" defaultColWidth="14"/>
  <cols>
    <col min="1" max="1" customWidth="1" width="4.109375" style="0"/>
    <col min="2" max="2" customWidth="1" width="9.6640625" style="0"/>
    <col min="3" max="3" customWidth="1" width="14.6640625" style="0"/>
    <col min="4" max="4" customWidth="1" width="13.109375" style="0"/>
    <col min="5" max="5" customWidth="1" width="11.109375" style="0"/>
    <col min="6" max="6" customWidth="1" width="10.441406" style="0"/>
    <col min="7" max="7" customWidth="1" width="10.6640625" style="0"/>
    <col min="8" max="8" customWidth="1" width="10.109375" style="0"/>
    <col min="9" max="9" customWidth="1" width="10.5546875" style="0"/>
    <col min="10" max="10" customWidth="1" width="11.6640625" style="0"/>
    <col min="11" max="11" customWidth="1" width="8.0" style="0"/>
    <col min="12" max="12" customWidth="1" width="8.332031" style="0"/>
    <col min="13" max="13" hidden="1" customWidth="1" width="8.0" style="0"/>
    <col min="14" max="26" customWidth="1" width="8.0" style="0"/>
  </cols>
  <sheetData>
    <row r="1" spans="8:8" ht="22.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1"/>
      <c r="L1" s="1"/>
      <c r="M1" s="1"/>
      <c r="N1" s="1"/>
    </row>
    <row r="2" spans="8:8" ht="6.75" customHeight="1">
      <c r="A2" s="4"/>
      <c r="B2" s="4"/>
      <c r="C2" s="4"/>
      <c r="D2" s="4"/>
      <c r="E2" s="5" t="s">
        <v>42</v>
      </c>
      <c r="F2" s="6"/>
      <c r="G2" s="6"/>
      <c r="H2" s="6"/>
      <c r="I2" s="6"/>
      <c r="J2" s="4"/>
      <c r="K2" s="4"/>
      <c r="L2" s="4"/>
      <c r="M2" s="4"/>
      <c r="N2" s="4"/>
    </row>
    <row r="3" spans="8:8" ht="18.75" customHeight="1">
      <c r="A3" s="7" t="s">
        <v>48</v>
      </c>
      <c r="B3" s="3"/>
      <c r="C3" s="3"/>
      <c r="D3" s="3"/>
      <c r="E3" s="8"/>
      <c r="F3" s="9"/>
      <c r="G3" s="9"/>
      <c r="H3" s="9"/>
      <c r="I3" s="9"/>
      <c r="J3" s="7" t="s">
        <v>51</v>
      </c>
      <c r="K3" s="3"/>
      <c r="L3" s="3"/>
      <c r="M3" s="3"/>
      <c r="N3" s="3"/>
    </row>
    <row r="4" spans="8:8" ht="18.0" customHeight="1">
      <c r="A4" s="7" t="s">
        <v>49</v>
      </c>
      <c r="B4" s="3"/>
      <c r="C4" s="3"/>
      <c r="D4" s="3"/>
      <c r="E4" s="8"/>
      <c r="F4" s="9"/>
      <c r="G4" s="9"/>
      <c r="H4" s="9"/>
      <c r="I4" s="9"/>
      <c r="J4" s="7" t="s">
        <v>52</v>
      </c>
      <c r="K4" s="3"/>
      <c r="L4" s="3"/>
      <c r="M4" s="3"/>
      <c r="N4" s="3"/>
    </row>
    <row r="5" spans="8:8" ht="18.75" customHeight="1">
      <c r="A5" s="7" t="s">
        <v>50</v>
      </c>
      <c r="B5" s="3"/>
      <c r="C5" s="3"/>
      <c r="D5" s="3"/>
      <c r="E5" s="8"/>
      <c r="F5" s="9"/>
      <c r="G5" s="9"/>
      <c r="H5" s="9"/>
      <c r="I5" s="9"/>
      <c r="J5" s="7" t="s">
        <v>5</v>
      </c>
      <c r="K5" s="3"/>
      <c r="L5" s="3"/>
      <c r="M5" s="3"/>
      <c r="N5" s="3"/>
    </row>
    <row r="6" spans="8:8" customHeight="1">
      <c r="A6" s="10"/>
      <c r="B6" s="6"/>
      <c r="C6" s="6"/>
      <c r="D6" s="11"/>
      <c r="E6" s="12" t="s">
        <v>6</v>
      </c>
      <c r="F6" s="13"/>
      <c r="G6" s="13"/>
      <c r="H6" s="14"/>
      <c r="I6" s="11"/>
      <c r="J6" s="10"/>
      <c r="K6" s="6"/>
      <c r="L6" s="6"/>
      <c r="M6" s="6"/>
      <c r="N6" s="11"/>
    </row>
    <row r="7" spans="8:8" ht="13.5" customHeight="1">
      <c r="A7" s="8"/>
      <c r="B7" s="9"/>
      <c r="C7" s="9"/>
      <c r="D7" s="11"/>
      <c r="E7" s="15"/>
      <c r="F7" s="16"/>
      <c r="G7" s="16"/>
      <c r="H7" s="17"/>
      <c r="I7" s="11"/>
      <c r="J7" s="8"/>
      <c r="K7" s="9"/>
      <c r="L7" s="9"/>
      <c r="M7" s="9"/>
      <c r="N7" s="11"/>
    </row>
    <row r="8" spans="8:8" ht="20.25" customHeight="1">
      <c r="A8" s="11"/>
      <c r="B8" s="18"/>
      <c r="C8" s="3"/>
      <c r="D8" s="11"/>
      <c r="E8" s="11"/>
      <c r="F8" s="11"/>
      <c r="G8" s="11"/>
      <c r="H8" s="11"/>
      <c r="I8" s="11"/>
      <c r="J8" s="19"/>
      <c r="K8" s="3"/>
      <c r="L8" s="3"/>
      <c r="M8" s="3"/>
      <c r="N8" s="11"/>
    </row>
    <row r="9" spans="8:8" ht="13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8:8" ht="20.25" customHeight="1">
      <c r="A10" s="11"/>
      <c r="B10" s="20" t="s">
        <v>7</v>
      </c>
      <c r="C10" s="20">
        <v>1.0</v>
      </c>
      <c r="D10" s="20">
        <v>2.0</v>
      </c>
      <c r="E10" s="20">
        <v>3.0</v>
      </c>
      <c r="F10" s="20">
        <v>4.0</v>
      </c>
      <c r="G10" s="20">
        <v>5.0</v>
      </c>
      <c r="H10" s="20">
        <v>6.0</v>
      </c>
      <c r="I10" s="20">
        <v>7.0</v>
      </c>
      <c r="J10" s="20">
        <v>8.0</v>
      </c>
      <c r="K10" s="21" t="s">
        <v>8</v>
      </c>
      <c r="L10" s="22"/>
      <c r="M10" s="11"/>
      <c r="N10" s="11"/>
    </row>
    <row r="11" spans="8:8" ht="20.25" customHeight="1">
      <c r="A11" s="11"/>
      <c r="B11" s="20" t="s">
        <v>9</v>
      </c>
      <c r="C11" s="23">
        <v>10.0</v>
      </c>
      <c r="D11" s="23">
        <v>14.0</v>
      </c>
      <c r="E11" s="23">
        <v>15.0</v>
      </c>
      <c r="F11" s="23">
        <v>10.0</v>
      </c>
      <c r="G11" s="23">
        <v>20.0</v>
      </c>
      <c r="H11" s="23">
        <v>0.0</v>
      </c>
      <c r="I11" s="23">
        <v>0.0</v>
      </c>
      <c r="J11" s="23">
        <v>0.0</v>
      </c>
      <c r="K11" s="21">
        <f>SUM(C11:J11)</f>
        <v>69.0</v>
      </c>
      <c r="L11" s="22"/>
      <c r="M11" s="11"/>
      <c r="N11" s="11"/>
    </row>
    <row r="12" spans="8:8" ht="20.25" customHeight="1">
      <c r="A12" s="11"/>
      <c r="B12" s="20" t="s">
        <v>10</v>
      </c>
      <c r="C12" s="24">
        <v>0.2</v>
      </c>
      <c r="D12" s="24">
        <f>((D11/K11)*100%)</f>
        <v>0.2028985507246377</v>
      </c>
      <c r="E12" s="24">
        <f>((E11/K11)*100%)</f>
        <v>0.21739130434782608</v>
      </c>
      <c r="F12" s="25">
        <v>0.0</v>
      </c>
      <c r="G12" s="24">
        <f>((G11/K11)*100%)</f>
        <v>0.2898550724637681</v>
      </c>
      <c r="H12" s="24">
        <f>((H11/K11)*100%)</f>
        <v>0.0</v>
      </c>
      <c r="I12" s="24">
        <f>((I11/K11)*100%)</f>
        <v>0.0</v>
      </c>
      <c r="J12" s="24">
        <f>((J11/K11)*100%)</f>
        <v>0.0</v>
      </c>
      <c r="K12" s="26">
        <v>1.0</v>
      </c>
      <c r="L12" s="22"/>
      <c r="M12" s="11"/>
      <c r="N12" s="11"/>
      <c r="P12" s="27"/>
    </row>
    <row r="13" spans="8:8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8:8" customHeight="1">
      <c r="A14" s="11"/>
      <c r="B14" s="11"/>
      <c r="C14" s="11"/>
      <c r="D14" s="11"/>
      <c r="E14" s="28"/>
      <c r="F14" s="6"/>
      <c r="G14" s="6"/>
      <c r="H14" s="6"/>
      <c r="I14" s="11"/>
      <c r="J14" s="11"/>
      <c r="K14" s="11"/>
      <c r="L14" s="11"/>
      <c r="M14" s="11"/>
      <c r="N14" s="11"/>
    </row>
    <row r="15" spans="8:8" customHeight="1">
      <c r="A15" s="11"/>
      <c r="B15" s="11"/>
      <c r="C15" s="11"/>
      <c r="D15" s="11"/>
      <c r="E15" s="8"/>
      <c r="F15" s="9"/>
      <c r="G15" s="9"/>
      <c r="H15" s="9"/>
      <c r="I15" s="11"/>
      <c r="J15" s="11"/>
      <c r="K15" s="11"/>
      <c r="L15" s="11"/>
      <c r="M15" s="11"/>
      <c r="N15" s="11"/>
    </row>
    <row r="16" spans="8:8" ht="13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8:8" ht="15.75" customHeight="1">
      <c r="A17" s="11"/>
      <c r="B17" s="29" t="s">
        <v>11</v>
      </c>
      <c r="C17" s="29" t="s">
        <v>12</v>
      </c>
      <c r="D17" s="29" t="s">
        <v>13</v>
      </c>
      <c r="E17" s="29" t="s">
        <v>14</v>
      </c>
      <c r="F17" s="30" t="s">
        <v>15</v>
      </c>
      <c r="G17" s="22"/>
      <c r="H17" s="21" t="s">
        <v>16</v>
      </c>
      <c r="I17" s="22"/>
      <c r="J17" s="21" t="s">
        <v>17</v>
      </c>
      <c r="K17" s="22"/>
      <c r="L17" s="29" t="s">
        <v>18</v>
      </c>
      <c r="M17" s="11"/>
      <c r="N17" s="11"/>
    </row>
    <row r="18" spans="8:8" ht="15.75" customHeight="1">
      <c r="A18" s="11"/>
      <c r="B18" s="31"/>
      <c r="C18" s="31"/>
      <c r="D18" s="31"/>
      <c r="E18" s="31"/>
      <c r="F18" s="20" t="s">
        <v>19</v>
      </c>
      <c r="G18" s="32">
        <v>0.5</v>
      </c>
      <c r="H18" s="20" t="s">
        <v>19</v>
      </c>
      <c r="I18" s="32">
        <v>0.3</v>
      </c>
      <c r="J18" s="20" t="s">
        <v>19</v>
      </c>
      <c r="K18" s="32">
        <v>0.2</v>
      </c>
      <c r="L18" s="31"/>
      <c r="M18" s="11"/>
      <c r="N18" s="11"/>
    </row>
    <row r="19" spans="8:8" ht="17.25" customHeight="1">
      <c r="A19" s="11"/>
      <c r="B19" s="33"/>
      <c r="C19" s="33"/>
      <c r="D19" s="33"/>
      <c r="E19" s="33"/>
      <c r="F19" s="34" t="s">
        <v>19</v>
      </c>
      <c r="G19" s="34" t="s">
        <v>20</v>
      </c>
      <c r="H19" s="34" t="s">
        <v>19</v>
      </c>
      <c r="I19" s="34" t="s">
        <v>20</v>
      </c>
      <c r="J19" s="34" t="s">
        <v>19</v>
      </c>
      <c r="K19" s="34" t="s">
        <v>20</v>
      </c>
      <c r="L19" s="33"/>
      <c r="M19" s="11"/>
      <c r="N19" s="11"/>
    </row>
    <row r="20" spans="8:8" ht="16.5" customHeight="1">
      <c r="A20" s="11"/>
      <c r="B20" s="20">
        <v>1.0</v>
      </c>
      <c r="C20" s="35" t="s">
        <v>53</v>
      </c>
      <c r="D20" s="24">
        <v>0.2</v>
      </c>
      <c r="E20" s="36">
        <f>(E28*D20)</f>
        <v>8.0</v>
      </c>
      <c r="F20" s="37">
        <f>(D20*G18)</f>
        <v>0.1</v>
      </c>
      <c r="G20" s="38">
        <f>(E20*G18)</f>
        <v>4.0</v>
      </c>
      <c r="H20" s="37">
        <f>(D20*I18)</f>
        <v>0.06</v>
      </c>
      <c r="I20" s="38">
        <f>(E20*I18)</f>
        <v>2.4</v>
      </c>
      <c r="J20" s="37">
        <f>(D20*K18)</f>
        <v>0.04000000000000001</v>
      </c>
      <c r="K20" s="38">
        <f>E20*K18</f>
        <v>1.6</v>
      </c>
      <c r="L20" s="39">
        <f t="shared" si="0" ref="L20:L21">K20+I20+G20</f>
        <v>8.0</v>
      </c>
      <c r="M20" s="11"/>
      <c r="N20" s="11"/>
      <c r="O20" s="40"/>
    </row>
    <row r="21" spans="8:8" ht="16.5" customHeight="1">
      <c r="A21" s="11"/>
      <c r="B21" s="20">
        <v>2.0</v>
      </c>
      <c r="C21" s="35" t="s">
        <v>55</v>
      </c>
      <c r="D21" s="24">
        <v>0.2</v>
      </c>
      <c r="E21" s="36">
        <f>(E28*D21)</f>
        <v>8.0</v>
      </c>
      <c r="F21" s="37">
        <f>(D21*G18)</f>
        <v>0.1</v>
      </c>
      <c r="G21" s="38">
        <f>(E21*G18)</f>
        <v>4.0</v>
      </c>
      <c r="H21" s="37">
        <f>(D21*I18)</f>
        <v>0.06</v>
      </c>
      <c r="I21" s="38">
        <f>(E21*I18)</f>
        <v>2.4</v>
      </c>
      <c r="J21" s="37">
        <f>(D21*K18)</f>
        <v>0.04000000000000001</v>
      </c>
      <c r="K21" s="38">
        <f>E21*K18</f>
        <v>1.6</v>
      </c>
      <c r="L21" s="39">
        <f t="shared" si="0"/>
        <v>8.0</v>
      </c>
      <c r="M21" s="11"/>
      <c r="N21" s="11"/>
    </row>
    <row r="22" spans="8:8" ht="16.5" customHeight="1">
      <c r="A22" s="11"/>
      <c r="B22" s="20">
        <v>3.0</v>
      </c>
      <c r="C22" s="41" t="s">
        <v>56</v>
      </c>
      <c r="D22" s="24">
        <v>0.1</v>
      </c>
      <c r="E22" s="36">
        <f>(E28*D22)</f>
        <v>4.0</v>
      </c>
      <c r="F22" s="37">
        <f>(D22*G18)</f>
        <v>0.05</v>
      </c>
      <c r="G22" s="38">
        <f>(E22*G18)</f>
        <v>2.0</v>
      </c>
      <c r="H22" s="37">
        <f>(D22*I18)</f>
        <v>0.03</v>
      </c>
      <c r="I22" s="38">
        <f>(E22*I18)</f>
        <v>1.2</v>
      </c>
      <c r="J22" s="37">
        <f>(D22*K18)</f>
        <v>0.020000000000000004</v>
      </c>
      <c r="K22" s="38">
        <v>0.0</v>
      </c>
      <c r="L22" s="39">
        <v>0.0</v>
      </c>
      <c r="M22" s="11"/>
      <c r="N22" s="11"/>
    </row>
    <row r="23" spans="8:8" ht="16.5" customHeight="1">
      <c r="A23" s="11"/>
      <c r="B23" s="20">
        <v>4.0</v>
      </c>
      <c r="C23" s="35" t="s">
        <v>57</v>
      </c>
      <c r="D23" s="24">
        <v>0.2</v>
      </c>
      <c r="E23" s="36">
        <f>(E28*D23)</f>
        <v>8.0</v>
      </c>
      <c r="F23" s="37">
        <f>(D23*G18)</f>
        <v>0.1</v>
      </c>
      <c r="G23" s="38">
        <f>(E23*G18)</f>
        <v>4.0</v>
      </c>
      <c r="H23" s="37">
        <f>(D23*I18)</f>
        <v>0.06</v>
      </c>
      <c r="I23" s="38">
        <f>(E23*I18)</f>
        <v>2.4</v>
      </c>
      <c r="J23" s="37">
        <f>(D23*K18)</f>
        <v>0.04000000000000001</v>
      </c>
      <c r="K23" s="38">
        <f>E23*K18</f>
        <v>1.6</v>
      </c>
      <c r="L23" s="39">
        <f>K23+I23+G23</f>
        <v>8.0</v>
      </c>
      <c r="M23" s="11"/>
      <c r="N23" s="11"/>
    </row>
    <row r="24" spans="8:8" ht="16.5" customHeight="1">
      <c r="A24" s="11"/>
      <c r="B24" s="20">
        <v>5.0</v>
      </c>
      <c r="C24" s="35" t="s">
        <v>58</v>
      </c>
      <c r="D24" s="24">
        <v>0.1</v>
      </c>
      <c r="E24" s="36">
        <f>(E28*D24)</f>
        <v>4.0</v>
      </c>
      <c r="F24" s="37">
        <f>(D24*G18)</f>
        <v>0.05</v>
      </c>
      <c r="G24" s="38">
        <f>(E24*G18)</f>
        <v>2.0</v>
      </c>
      <c r="H24" s="37">
        <f>(D24*I18)</f>
        <v>0.03</v>
      </c>
      <c r="I24" s="38">
        <f>(E24*I18)</f>
        <v>1.2</v>
      </c>
      <c r="J24" s="37">
        <f>(D24*K18)</f>
        <v>0.020000000000000004</v>
      </c>
      <c r="K24" s="38">
        <f>E24*K18</f>
        <v>0.8</v>
      </c>
      <c r="L24" s="39">
        <f>K24+I24+G24</f>
        <v>4.0</v>
      </c>
      <c r="M24" s="11"/>
      <c r="N24" s="11"/>
    </row>
    <row r="25" spans="8:8" ht="16.5" customHeight="1">
      <c r="A25" s="11"/>
    </row>
    <row r="26" spans="8:8" ht="16.5" customHeight="1">
      <c r="A26" s="11"/>
    </row>
    <row r="27" spans="8:8" ht="16.5" customHeight="1">
      <c r="A27" s="11"/>
    </row>
    <row r="28" spans="8:8" ht="18.75" customHeight="1">
      <c r="A28" s="11"/>
      <c r="B28" s="42" t="s">
        <v>22</v>
      </c>
      <c r="C28" s="22"/>
      <c r="D28" s="43">
        <v>1.0</v>
      </c>
      <c r="E28" s="23">
        <v>40.0</v>
      </c>
      <c r="F28" s="43">
        <f>SUM(F20:F24)</f>
        <v>0.39999999999999997</v>
      </c>
      <c r="G28" s="39">
        <f>SUM(G20:G24)</f>
        <v>16.0</v>
      </c>
      <c r="H28" s="43">
        <f>SUM(H20:H24)</f>
        <v>0.24</v>
      </c>
      <c r="I28" s="39">
        <f>SUM(I20:I24)</f>
        <v>9.6</v>
      </c>
      <c r="J28" s="43">
        <f>SUM(J20:J24)</f>
        <v>0.16000000000000003</v>
      </c>
      <c r="K28" s="39">
        <v>8.0</v>
      </c>
      <c r="L28" s="39">
        <f>A28:L28</f>
        <v>40.0</v>
      </c>
      <c r="M28" s="11"/>
      <c r="N28" s="11"/>
    </row>
    <row r="29" spans="8:8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8:8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8:8" ht="22.5" customHeight="1">
      <c r="A31" s="44" t="s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8:8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8:8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8:8" customHeight="1">
      <c r="A34" s="47" t="s">
        <v>24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8:8" ht="15.0" customHeight="1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8:8" hidden="1" customHeight="1">
      <c r="A36" s="48" t="s">
        <v>25</v>
      </c>
      <c r="B36" s="48"/>
      <c r="C36" s="48"/>
      <c r="D36" s="48"/>
      <c r="E36" s="48"/>
      <c r="F36" s="48"/>
      <c r="G36" s="48"/>
      <c r="H36" s="48"/>
      <c r="I36" s="49" t="s">
        <v>26</v>
      </c>
      <c r="J36" s="49"/>
      <c r="K36" s="49"/>
      <c r="L36" s="49"/>
      <c r="M36" s="49"/>
      <c r="N36" s="49"/>
    </row>
    <row r="37" spans="8:8" ht="26.25" hidden="1" customHeight="1">
      <c r="A37" s="48"/>
      <c r="B37" s="48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</row>
    <row r="38" spans="8:8" hidden="1" customHeight="1">
      <c r="A38" s="50"/>
      <c r="B38" s="50"/>
      <c r="C38" s="50"/>
      <c r="D38" s="50"/>
      <c r="E38" s="50"/>
      <c r="F38" s="1"/>
      <c r="G38" s="1"/>
      <c r="H38" s="1"/>
      <c r="I38" s="1"/>
      <c r="J38" s="1"/>
      <c r="K38" s="1"/>
      <c r="L38" s="1"/>
      <c r="M38" s="1"/>
      <c r="N38" s="1"/>
    </row>
    <row r="39" spans="8:8" customHeight="1">
      <c r="A39" s="51" t="s">
        <v>27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8:8" customHeight="1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8:8" customHeight="1">
      <c r="A41" s="46"/>
      <c r="M41" s="46"/>
    </row>
    <row r="42" spans="8:8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8:8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mergeCells count="29">
    <mergeCell ref="D1:J1"/>
    <mergeCell ref="E2:I5"/>
    <mergeCell ref="A6:C7"/>
    <mergeCell ref="E6:H7"/>
    <mergeCell ref="B8:C8"/>
    <mergeCell ref="F17:G17"/>
    <mergeCell ref="H17:I17"/>
    <mergeCell ref="B28:C28"/>
    <mergeCell ref="A3:D3"/>
    <mergeCell ref="A34:N35"/>
    <mergeCell ref="A31:N31"/>
    <mergeCell ref="J6:M7"/>
    <mergeCell ref="J5:N5"/>
    <mergeCell ref="J8:M8"/>
    <mergeCell ref="J3:N3"/>
    <mergeCell ref="E14:H15"/>
    <mergeCell ref="L17:L19"/>
    <mergeCell ref="K12:L12"/>
    <mergeCell ref="K11:L11"/>
    <mergeCell ref="J17:K17"/>
    <mergeCell ref="D17:D19"/>
    <mergeCell ref="E17:E19"/>
    <mergeCell ref="A39:N40"/>
    <mergeCell ref="A5:D5"/>
    <mergeCell ref="J4:N4"/>
    <mergeCell ref="B17:B19"/>
    <mergeCell ref="K10:L10"/>
    <mergeCell ref="A4:D4"/>
    <mergeCell ref="C17:C19"/>
  </mergeCells>
  <dataValidations count="4">
    <dataValidation allowBlank="1" type="decimal" operator="between" errorStyle="stop" showInputMessage="1" prompt="عدد أهداف الوحدة - أرجو إدخال عدد أهداف الوحدة    " showErrorMessage="1" sqref="C11">
      <formula1>0</formula1>
      <formula2>100</formula2>
    </dataValidation>
    <dataValidation allowBlank="1" type="decimal" operator="between" errorStyle="stop" showInputMessage="1" prompt=" - " showErrorMessage="1" sqref="D11:J11">
      <formula1>0</formula1>
      <formula2>100</formula2>
    </dataValidation>
    <dataValidation allowBlank="1" type="decimal" operator="between" errorStyle="stop" showInputMessage="1" prompt="علامة الامتحان  - أرجو إدخال علامة الامتحان النهائي " showErrorMessage="1" sqref="E28">
      <formula1>0</formula1>
      <formula2>1000</formula2>
    </dataValidation>
    <dataValidation allowBlank="1" type="decimal" operator="between" errorStyle="stop" showInputMessage="1" prompt="علامة الامتحان  - ارجو ادخال علامة الامتحان النهائي " showErrorMessage="1" sqref="E29">
      <formula1>0</formula1>
      <formula2>100</formula2>
    </dataValidation>
  </dataValidations>
  <pageMargins left="0.7" right="0.7" top="0.75" bottom="0.75" header="0.0" footer="0.0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AA1000"/>
  <sheetViews>
    <sheetView workbookViewId="0" rightToLeft="1">
      <selection activeCell="A1" sqref="A1"/>
    </sheetView>
  </sheetViews>
  <sheetFormatPr defaultRowHeight="15.0" customHeight="1" defaultColWidth="14"/>
  <cols>
    <col min="1" max="1" customWidth="1" width="4.109375" style="0"/>
    <col min="2" max="2" customWidth="1" width="9.6640625" style="0"/>
    <col min="3" max="3" customWidth="1" width="14.6640625" style="0"/>
    <col min="4" max="4" customWidth="1" width="13.109375" style="0"/>
    <col min="5" max="5" customWidth="1" width="11.109375" style="0"/>
    <col min="6" max="6" customWidth="1" width="10.441406" style="0"/>
    <col min="7" max="7" customWidth="1" width="10.6640625" style="0"/>
    <col min="8" max="8" customWidth="1" width="10.109375" style="0"/>
    <col min="9" max="9" customWidth="1" width="10.5546875" style="0"/>
    <col min="10" max="10" customWidth="1" width="11.6640625" style="0"/>
    <col min="11" max="11" customWidth="1" width="8.0" style="0"/>
    <col min="12" max="12" customWidth="1" width="8.332031" style="0"/>
    <col min="13" max="13" hidden="1" customWidth="1" width="8.0" style="0"/>
    <col min="14" max="26" customWidth="1" width="8.0" style="0"/>
  </cols>
  <sheetData>
    <row r="1" spans="8:8" ht="22.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1"/>
      <c r="L1" s="1"/>
      <c r="M1" s="1"/>
      <c r="N1" s="1"/>
    </row>
    <row r="2" spans="8:8" ht="6.75" customHeight="1">
      <c r="A2" s="4"/>
      <c r="B2" s="4"/>
      <c r="C2" s="4"/>
      <c r="D2" s="4"/>
      <c r="E2" s="5" t="s">
        <v>2</v>
      </c>
      <c r="F2" s="6"/>
      <c r="G2" s="6"/>
      <c r="H2" s="6"/>
      <c r="I2" s="6"/>
      <c r="J2" s="4"/>
      <c r="K2" s="4"/>
      <c r="L2" s="4"/>
      <c r="M2" s="4"/>
      <c r="N2" s="4"/>
    </row>
    <row r="3" spans="8:8" ht="18.75" customHeight="1">
      <c r="A3" s="7" t="s">
        <v>28</v>
      </c>
      <c r="B3" s="3"/>
      <c r="C3" s="3"/>
      <c r="D3" s="3"/>
      <c r="E3" s="8"/>
      <c r="F3" s="9"/>
      <c r="G3" s="9"/>
      <c r="H3" s="9"/>
      <c r="I3" s="9"/>
      <c r="J3" s="7" t="s">
        <v>29</v>
      </c>
      <c r="K3" s="3"/>
      <c r="L3" s="3"/>
      <c r="M3" s="3"/>
      <c r="N3" s="3"/>
    </row>
    <row r="4" spans="8:8" ht="18.0" customHeight="1">
      <c r="A4" s="7" t="s">
        <v>4</v>
      </c>
      <c r="B4" s="3"/>
      <c r="C4" s="3"/>
      <c r="D4" s="3"/>
      <c r="E4" s="8"/>
      <c r="F4" s="9"/>
      <c r="G4" s="9"/>
      <c r="H4" s="9"/>
      <c r="I4" s="9"/>
      <c r="J4" s="7" t="s">
        <v>30</v>
      </c>
      <c r="K4" s="3"/>
      <c r="L4" s="3"/>
      <c r="M4" s="3"/>
      <c r="N4" s="3"/>
    </row>
    <row r="5" spans="8:8" ht="18.75" customHeight="1">
      <c r="A5" s="7" t="s">
        <v>31</v>
      </c>
      <c r="B5" s="3"/>
      <c r="C5" s="3"/>
      <c r="D5" s="3"/>
      <c r="E5" s="8"/>
      <c r="F5" s="9"/>
      <c r="G5" s="9"/>
      <c r="H5" s="9"/>
      <c r="I5" s="9"/>
      <c r="J5" s="7" t="s">
        <v>5</v>
      </c>
      <c r="K5" s="3"/>
      <c r="L5" s="3"/>
      <c r="M5" s="3"/>
      <c r="N5" s="3"/>
    </row>
    <row r="6" spans="8:8" customHeight="1">
      <c r="A6" s="10"/>
      <c r="B6" s="6"/>
      <c r="C6" s="6"/>
      <c r="D6" s="11"/>
      <c r="E6" s="12" t="s">
        <v>32</v>
      </c>
      <c r="F6" s="13"/>
      <c r="G6" s="13"/>
      <c r="H6" s="14"/>
      <c r="I6" s="11"/>
      <c r="J6" s="10"/>
      <c r="K6" s="6"/>
      <c r="L6" s="6"/>
      <c r="M6" s="6"/>
      <c r="N6" s="11"/>
    </row>
    <row r="7" spans="8:8" ht="13.5" customHeight="1">
      <c r="A7" s="8"/>
      <c r="B7" s="9"/>
      <c r="C7" s="9"/>
      <c r="D7" s="11"/>
      <c r="E7" s="15"/>
      <c r="F7" s="16"/>
      <c r="G7" s="16"/>
      <c r="H7" s="17"/>
      <c r="I7" s="11"/>
      <c r="J7" s="8"/>
      <c r="K7" s="9"/>
      <c r="L7" s="9"/>
      <c r="M7" s="9"/>
      <c r="N7" s="11"/>
    </row>
    <row r="8" spans="8:8" ht="20.25" customHeight="1">
      <c r="A8" s="11"/>
      <c r="B8" s="18"/>
      <c r="C8" s="3"/>
      <c r="D8" s="11"/>
      <c r="E8" s="11"/>
      <c r="F8" s="11"/>
      <c r="G8" s="11"/>
      <c r="H8" s="11"/>
      <c r="I8" s="11"/>
      <c r="J8" s="19"/>
      <c r="K8" s="3"/>
      <c r="L8" s="3"/>
      <c r="M8" s="3"/>
      <c r="N8" s="11"/>
    </row>
    <row r="9" spans="8:8" ht="13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8:8" ht="20.25" customHeight="1">
      <c r="A10" s="11"/>
      <c r="B10" s="20" t="s">
        <v>7</v>
      </c>
      <c r="C10" s="20">
        <v>1.0</v>
      </c>
      <c r="D10" s="20">
        <v>2.0</v>
      </c>
      <c r="E10" s="20">
        <v>3.0</v>
      </c>
      <c r="F10" s="20">
        <v>4.0</v>
      </c>
      <c r="G10" s="20">
        <v>5.0</v>
      </c>
      <c r="H10" s="20">
        <v>6.0</v>
      </c>
      <c r="I10" s="20">
        <v>7.0</v>
      </c>
      <c r="J10" s="20">
        <v>8.0</v>
      </c>
      <c r="K10" s="21" t="s">
        <v>8</v>
      </c>
      <c r="L10" s="22"/>
      <c r="M10" s="11"/>
      <c r="N10" s="11"/>
    </row>
    <row r="11" spans="8:8" ht="20.25" customHeight="1">
      <c r="A11" s="11"/>
      <c r="B11" s="20" t="s">
        <v>9</v>
      </c>
      <c r="C11" s="23">
        <v>8.0</v>
      </c>
      <c r="D11" s="23">
        <v>12.0</v>
      </c>
      <c r="E11" s="23">
        <v>0.0</v>
      </c>
      <c r="F11" s="23">
        <v>0.0</v>
      </c>
      <c r="G11" s="23">
        <v>0.0</v>
      </c>
      <c r="H11" s="23">
        <v>0.0</v>
      </c>
      <c r="I11" s="23">
        <v>0.0</v>
      </c>
      <c r="J11" s="23">
        <v>0.0</v>
      </c>
      <c r="K11" s="21">
        <f>SUM(C11:J11)</f>
        <v>20.0</v>
      </c>
      <c r="L11" s="22"/>
      <c r="M11" s="11"/>
      <c r="N11" s="11"/>
    </row>
    <row r="12" spans="8:8" ht="20.25" customHeight="1">
      <c r="A12" s="11"/>
      <c r="B12" s="20" t="s">
        <v>10</v>
      </c>
      <c r="C12" s="24">
        <f>((C11/K11)*100%)</f>
        <v>0.4</v>
      </c>
      <c r="D12" s="24">
        <f>((D11/K11)*100%)</f>
        <v>0.6</v>
      </c>
      <c r="E12" s="24">
        <f>((E11/K11)*100%)</f>
        <v>0.0</v>
      </c>
      <c r="F12" s="24">
        <f>((F11/K11)*100%)</f>
        <v>0.0</v>
      </c>
      <c r="G12" s="24">
        <f>((G11/K11)*100%)</f>
        <v>0.0</v>
      </c>
      <c r="H12" s="24">
        <f>((H11/K11)*100%)</f>
        <v>0.0</v>
      </c>
      <c r="I12" s="24">
        <f>((I11/K11)*100%)</f>
        <v>0.0</v>
      </c>
      <c r="J12" s="24">
        <f>((J11/K11)*100%)</f>
        <v>0.0</v>
      </c>
      <c r="K12" s="26">
        <v>1.0</v>
      </c>
      <c r="L12" s="22"/>
      <c r="M12" s="11"/>
      <c r="N12" s="11"/>
      <c r="P12" s="27"/>
    </row>
    <row r="13" spans="8:8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8:8" customHeight="1">
      <c r="A14" s="11"/>
      <c r="B14" s="11"/>
      <c r="C14" s="11"/>
      <c r="D14" s="11"/>
      <c r="E14" s="28"/>
      <c r="F14" s="6"/>
      <c r="G14" s="6"/>
      <c r="H14" s="6"/>
      <c r="I14" s="11"/>
      <c r="J14" s="11"/>
      <c r="K14" s="11"/>
      <c r="L14" s="11"/>
      <c r="M14" s="11"/>
      <c r="N14" s="11"/>
    </row>
    <row r="15" spans="8:8" customHeight="1">
      <c r="A15" s="11"/>
      <c r="B15" s="11"/>
      <c r="C15" s="11"/>
      <c r="D15" s="11"/>
      <c r="E15" s="8"/>
      <c r="F15" s="9"/>
      <c r="G15" s="9"/>
      <c r="H15" s="9"/>
      <c r="I15" s="11"/>
      <c r="J15" s="11"/>
      <c r="K15" s="11"/>
      <c r="L15" s="11"/>
      <c r="M15" s="11"/>
      <c r="N15" s="11"/>
    </row>
    <row r="16" spans="8:8" ht="13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8:8" ht="15.75" customHeight="1">
      <c r="A17" s="11"/>
      <c r="B17" s="29" t="s">
        <v>11</v>
      </c>
      <c r="C17" s="29" t="s">
        <v>12</v>
      </c>
      <c r="D17" s="29" t="s">
        <v>13</v>
      </c>
      <c r="E17" s="29" t="s">
        <v>14</v>
      </c>
      <c r="F17" s="30" t="s">
        <v>15</v>
      </c>
      <c r="G17" s="22"/>
      <c r="H17" s="21" t="s">
        <v>16</v>
      </c>
      <c r="I17" s="22"/>
      <c r="J17" s="21" t="s">
        <v>17</v>
      </c>
      <c r="K17" s="22"/>
      <c r="L17" s="29" t="s">
        <v>18</v>
      </c>
      <c r="M17" s="11"/>
      <c r="N17" s="11"/>
    </row>
    <row r="18" spans="8:8" ht="15.75" customHeight="1">
      <c r="A18" s="11"/>
      <c r="B18" s="31"/>
      <c r="C18" s="31"/>
      <c r="D18" s="31"/>
      <c r="E18" s="31"/>
      <c r="F18" s="20" t="s">
        <v>19</v>
      </c>
      <c r="G18" s="32">
        <v>0.5</v>
      </c>
      <c r="H18" s="20" t="s">
        <v>19</v>
      </c>
      <c r="I18" s="32">
        <v>0.3</v>
      </c>
      <c r="J18" s="20" t="s">
        <v>19</v>
      </c>
      <c r="K18" s="32">
        <v>0.2</v>
      </c>
      <c r="L18" s="31"/>
      <c r="M18" s="11"/>
      <c r="N18" s="11"/>
    </row>
    <row r="19" spans="8:8" ht="17.25" customHeight="1">
      <c r="A19" s="11"/>
      <c r="B19" s="33"/>
      <c r="C19" s="33"/>
      <c r="D19" s="33"/>
      <c r="E19" s="33"/>
      <c r="F19" s="34" t="s">
        <v>19</v>
      </c>
      <c r="G19" s="34" t="s">
        <v>20</v>
      </c>
      <c r="H19" s="34" t="s">
        <v>19</v>
      </c>
      <c r="I19" s="34" t="s">
        <v>20</v>
      </c>
      <c r="J19" s="34" t="s">
        <v>19</v>
      </c>
      <c r="K19" s="34" t="s">
        <v>20</v>
      </c>
      <c r="L19" s="33"/>
      <c r="M19" s="11"/>
      <c r="N19" s="11"/>
    </row>
    <row r="20" spans="8:8" ht="16.5" customHeight="1">
      <c r="A20" s="11"/>
      <c r="B20" s="20">
        <v>1.0</v>
      </c>
      <c r="C20" s="35" t="s">
        <v>21</v>
      </c>
      <c r="D20" s="24">
        <f>C12</f>
        <v>0.4</v>
      </c>
      <c r="E20" s="36">
        <f>(E28*D20)</f>
        <v>16.0</v>
      </c>
      <c r="F20" s="37">
        <f>(D20*G18)</f>
        <v>0.2</v>
      </c>
      <c r="G20" s="38">
        <f>(E20*G18)</f>
        <v>8.0</v>
      </c>
      <c r="H20" s="37">
        <f>(D20*I18)</f>
        <v>0.12</v>
      </c>
      <c r="I20" s="38">
        <f>(E20*I18)</f>
        <v>4.8</v>
      </c>
      <c r="J20" s="37">
        <f>(D20*K18)</f>
        <v>0.08000000000000002</v>
      </c>
      <c r="K20" s="38">
        <f>E20*K18</f>
        <v>3.2</v>
      </c>
      <c r="L20" s="39">
        <f t="shared" si="0" ref="L20:L21">K20+I20+G20</f>
        <v>16.0</v>
      </c>
      <c r="M20" s="11"/>
      <c r="N20" s="11"/>
      <c r="O20" s="40"/>
    </row>
    <row r="21" spans="8:8" ht="16.5" customHeight="1">
      <c r="A21" s="11"/>
      <c r="B21" s="20">
        <v>2.0</v>
      </c>
      <c r="C21" s="35" t="s">
        <v>33</v>
      </c>
      <c r="D21" s="24">
        <f>D12</f>
        <v>0.6</v>
      </c>
      <c r="E21" s="36">
        <f>(E28*D21)</f>
        <v>24.0</v>
      </c>
      <c r="F21" s="37">
        <f>(D21*G18)</f>
        <v>0.3</v>
      </c>
      <c r="G21" s="38">
        <f>(E21*G18)</f>
        <v>12.0</v>
      </c>
      <c r="H21" s="37">
        <f>(D21*I18)</f>
        <v>0.18</v>
      </c>
      <c r="I21" s="38">
        <f>(E21*I18)</f>
        <v>7.199999999999999</v>
      </c>
      <c r="J21" s="37">
        <f>(D21*K18)</f>
        <v>0.12</v>
      </c>
      <c r="K21" s="38">
        <f>E21*K18</f>
        <v>4.800000000000001</v>
      </c>
      <c r="L21" s="39">
        <f t="shared" si="0"/>
        <v>24.0</v>
      </c>
      <c r="M21" s="11"/>
      <c r="N21" s="11"/>
    </row>
    <row r="22" spans="8:8" ht="16.5" customHeight="1">
      <c r="A22" s="11"/>
      <c r="B22" s="20">
        <v>3.0</v>
      </c>
      <c r="C22" s="41"/>
      <c r="D22" s="24">
        <f>E12</f>
        <v>0.0</v>
      </c>
      <c r="E22" s="36">
        <f>(E28*D22)</f>
        <v>0.0</v>
      </c>
      <c r="F22" s="37">
        <f>(D22*G18)</f>
        <v>0.0</v>
      </c>
      <c r="G22" s="38">
        <f>(E22*G18)</f>
        <v>0.0</v>
      </c>
      <c r="H22" s="37">
        <f>(D22*I18)</f>
        <v>0.0</v>
      </c>
      <c r="I22" s="38">
        <f>(E22*I18)</f>
        <v>0.0</v>
      </c>
      <c r="J22" s="37">
        <f>(D22*K18)</f>
        <v>0.0</v>
      </c>
      <c r="K22" s="38">
        <v>0.0</v>
      </c>
      <c r="L22" s="39">
        <v>0.0</v>
      </c>
      <c r="M22" s="11"/>
      <c r="N22" s="11"/>
    </row>
    <row r="23" spans="8:8" ht="16.5" customHeight="1">
      <c r="A23" s="11"/>
      <c r="B23" s="20">
        <v>4.0</v>
      </c>
      <c r="C23" s="35"/>
      <c r="D23" s="24">
        <f>F12</f>
        <v>0.0</v>
      </c>
      <c r="E23" s="36">
        <f>(E28*D23)</f>
        <v>0.0</v>
      </c>
      <c r="F23" s="37">
        <f>(D23*G18)</f>
        <v>0.0</v>
      </c>
      <c r="G23" s="38">
        <f>(E23*G18)</f>
        <v>0.0</v>
      </c>
      <c r="H23" s="37">
        <f>(D23*I18)</f>
        <v>0.0</v>
      </c>
      <c r="I23" s="38">
        <f>(E23*I18)</f>
        <v>0.0</v>
      </c>
      <c r="J23" s="37">
        <f>(D23*K18)</f>
        <v>0.0</v>
      </c>
      <c r="K23" s="38">
        <f>E23*K18</f>
        <v>0.0</v>
      </c>
      <c r="L23" s="39">
        <f t="shared" si="1" ref="L23:L27">K23+I23+G23</f>
        <v>0.0</v>
      </c>
      <c r="M23" s="11"/>
      <c r="N23" s="11"/>
    </row>
    <row r="24" spans="8:8" ht="16.5" customHeight="1">
      <c r="A24" s="11"/>
      <c r="B24" s="20">
        <v>5.0</v>
      </c>
      <c r="C24" s="35"/>
      <c r="D24" s="24">
        <f>G12</f>
        <v>0.0</v>
      </c>
      <c r="E24" s="36">
        <f>(E28*D24)</f>
        <v>0.0</v>
      </c>
      <c r="F24" s="37">
        <f>(D24*G18)</f>
        <v>0.0</v>
      </c>
      <c r="G24" s="38">
        <f>(E24*G18)</f>
        <v>0.0</v>
      </c>
      <c r="H24" s="37">
        <f>(D24*I18)</f>
        <v>0.0</v>
      </c>
      <c r="I24" s="38">
        <f>(E24*I18)</f>
        <v>0.0</v>
      </c>
      <c r="J24" s="37">
        <f>(D24*K18)</f>
        <v>0.0</v>
      </c>
      <c r="K24" s="38">
        <f>E24*K18</f>
        <v>0.0</v>
      </c>
      <c r="L24" s="39">
        <f t="shared" si="1"/>
        <v>0.0</v>
      </c>
      <c r="M24" s="11"/>
      <c r="N24" s="11"/>
    </row>
    <row r="25" spans="8:8" ht="16.5" customHeight="1">
      <c r="A25" s="11"/>
      <c r="B25" s="20">
        <v>6.0</v>
      </c>
      <c r="C25" s="35"/>
      <c r="D25" s="24">
        <f>H12</f>
        <v>0.0</v>
      </c>
      <c r="E25" s="36">
        <f>(E28*D25)</f>
        <v>0.0</v>
      </c>
      <c r="F25" s="37">
        <f>(D25*G18)</f>
        <v>0.0</v>
      </c>
      <c r="G25" s="38">
        <f>(E25*G18)</f>
        <v>0.0</v>
      </c>
      <c r="H25" s="37">
        <f>(D25*I18)</f>
        <v>0.0</v>
      </c>
      <c r="I25" s="38">
        <f>(E25*I18)</f>
        <v>0.0</v>
      </c>
      <c r="J25" s="37">
        <f>(D25*K18)</f>
        <v>0.0</v>
      </c>
      <c r="K25" s="38">
        <f>E25*K18</f>
        <v>0.0</v>
      </c>
      <c r="L25" s="39">
        <f t="shared" si="1"/>
        <v>0.0</v>
      </c>
      <c r="M25" s="11"/>
      <c r="N25" s="11"/>
    </row>
    <row r="26" spans="8:8" ht="16.5" customHeight="1">
      <c r="A26" s="11"/>
      <c r="B26" s="20">
        <v>7.0</v>
      </c>
      <c r="C26" s="35"/>
      <c r="D26" s="24">
        <f>I12</f>
        <v>0.0</v>
      </c>
      <c r="E26" s="36">
        <f>(E28*D26)</f>
        <v>0.0</v>
      </c>
      <c r="F26" s="37">
        <f>(D26*G18)</f>
        <v>0.0</v>
      </c>
      <c r="G26" s="38">
        <f>(E26*G18)</f>
        <v>0.0</v>
      </c>
      <c r="H26" s="37">
        <f>(D26*I18)</f>
        <v>0.0</v>
      </c>
      <c r="I26" s="38">
        <f>(E26*I18)</f>
        <v>0.0</v>
      </c>
      <c r="J26" s="37">
        <f>(D26*K18)</f>
        <v>0.0</v>
      </c>
      <c r="K26" s="38">
        <f>E26*K18</f>
        <v>0.0</v>
      </c>
      <c r="L26" s="39">
        <f t="shared" si="1"/>
        <v>0.0</v>
      </c>
      <c r="M26" s="11"/>
      <c r="N26" s="11"/>
    </row>
    <row r="27" spans="8:8" ht="16.5" customHeight="1">
      <c r="A27" s="11"/>
      <c r="B27" s="20">
        <v>8.0</v>
      </c>
      <c r="C27" s="35"/>
      <c r="D27" s="24">
        <f>J12</f>
        <v>0.0</v>
      </c>
      <c r="E27" s="36">
        <f>(E28*D27)</f>
        <v>0.0</v>
      </c>
      <c r="F27" s="37">
        <f>(D27*G18)</f>
        <v>0.0</v>
      </c>
      <c r="G27" s="38">
        <f>(E27*G18)</f>
        <v>0.0</v>
      </c>
      <c r="H27" s="37">
        <f>(D27*I18)</f>
        <v>0.0</v>
      </c>
      <c r="I27" s="38">
        <f>(E27*I18)</f>
        <v>0.0</v>
      </c>
      <c r="J27" s="37">
        <f>(D27*K18)</f>
        <v>0.0</v>
      </c>
      <c r="K27" s="38">
        <f>E27*K18</f>
        <v>0.0</v>
      </c>
      <c r="L27" s="39">
        <f t="shared" si="1"/>
        <v>0.0</v>
      </c>
      <c r="M27" s="11"/>
      <c r="N27" s="11"/>
    </row>
    <row r="28" spans="8:8" ht="18.75" customHeight="1">
      <c r="A28" s="11"/>
      <c r="B28" s="42" t="s">
        <v>22</v>
      </c>
      <c r="C28" s="22"/>
      <c r="D28" s="43">
        <v>1.0</v>
      </c>
      <c r="E28" s="23">
        <v>40.0</v>
      </c>
      <c r="F28" s="43">
        <f t="shared" si="2" ref="F28:J28">SUM(F20:F27)</f>
        <v>0.5</v>
      </c>
      <c r="G28" s="39">
        <f t="shared" si="2"/>
        <v>20.0</v>
      </c>
      <c r="H28" s="43">
        <f t="shared" si="2"/>
        <v>0.3</v>
      </c>
      <c r="I28" s="39">
        <f t="shared" si="2"/>
        <v>12.0</v>
      </c>
      <c r="J28" s="43">
        <f t="shared" si="2"/>
        <v>0.2</v>
      </c>
      <c r="K28" s="39">
        <v>8.0</v>
      </c>
      <c r="L28" s="39">
        <f>E28</f>
        <v>40.0</v>
      </c>
      <c r="M28" s="11"/>
      <c r="N28" s="11"/>
    </row>
    <row r="29" spans="8:8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8:8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8:8" ht="22.5" customHeight="1">
      <c r="A31" s="44" t="s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8:8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8:8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8:8" customHeight="1">
      <c r="A34" s="47" t="s">
        <v>24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8:8" ht="15.0" customHeight="1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8:8" hidden="1" customHeight="1">
      <c r="A36" s="48" t="s">
        <v>25</v>
      </c>
      <c r="B36" s="48"/>
      <c r="C36" s="48"/>
      <c r="D36" s="48"/>
      <c r="E36" s="48"/>
      <c r="F36" s="48"/>
      <c r="G36" s="48"/>
      <c r="H36" s="48"/>
      <c r="I36" s="49" t="s">
        <v>26</v>
      </c>
      <c r="J36" s="49"/>
      <c r="K36" s="49"/>
      <c r="L36" s="49"/>
      <c r="M36" s="49"/>
      <c r="N36" s="49"/>
    </row>
    <row r="37" spans="8:8" ht="26.25" hidden="1" customHeight="1">
      <c r="A37" s="48"/>
      <c r="B37" s="48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</row>
    <row r="38" spans="8:8" hidden="1" customHeight="1">
      <c r="A38" s="50"/>
      <c r="B38" s="50"/>
      <c r="C38" s="50"/>
      <c r="D38" s="50"/>
      <c r="E38" s="50"/>
      <c r="F38" s="1"/>
      <c r="G38" s="1"/>
      <c r="H38" s="1"/>
      <c r="I38" s="1"/>
      <c r="J38" s="1"/>
      <c r="K38" s="1"/>
      <c r="L38" s="1"/>
      <c r="M38" s="1"/>
      <c r="N38" s="1"/>
    </row>
    <row r="39" spans="8:8" customHeight="1">
      <c r="A39" s="51" t="s">
        <v>27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8:8" customHeight="1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8:8" customHeight="1">
      <c r="A41" s="46"/>
      <c r="M41" s="46"/>
    </row>
    <row r="42" spans="8:8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8:8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mergeCells count="29">
    <mergeCell ref="D1:J1"/>
    <mergeCell ref="E2:I5"/>
    <mergeCell ref="A6:C7"/>
    <mergeCell ref="E6:H7"/>
    <mergeCell ref="B8:C8"/>
    <mergeCell ref="F17:G17"/>
    <mergeCell ref="H17:I17"/>
    <mergeCell ref="B28:C28"/>
    <mergeCell ref="A3:D3"/>
    <mergeCell ref="A34:N35"/>
    <mergeCell ref="A31:N31"/>
    <mergeCell ref="J6:M7"/>
    <mergeCell ref="J5:N5"/>
    <mergeCell ref="J8:M8"/>
    <mergeCell ref="J3:N3"/>
    <mergeCell ref="E14:H15"/>
    <mergeCell ref="L17:L19"/>
    <mergeCell ref="K12:L12"/>
    <mergeCell ref="K11:L11"/>
    <mergeCell ref="J17:K17"/>
    <mergeCell ref="D17:D19"/>
    <mergeCell ref="E17:E19"/>
    <mergeCell ref="A39:N40"/>
    <mergeCell ref="A5:D5"/>
    <mergeCell ref="J4:N4"/>
    <mergeCell ref="B17:B19"/>
    <mergeCell ref="K10:L10"/>
    <mergeCell ref="A4:D4"/>
    <mergeCell ref="C17:C19"/>
  </mergeCells>
  <dataValidations count="4">
    <dataValidation allowBlank="1" type="decimal" operator="between" errorStyle="stop" showInputMessage="1" prompt="عدد أهداف الوحدة - أرجو إدخال عدد أهداف الوحدة    " showErrorMessage="1" sqref="C11">
      <formula1>0</formula1>
      <formula2>100</formula2>
    </dataValidation>
    <dataValidation allowBlank="1" type="decimal" operator="between" errorStyle="stop" showInputMessage="1" prompt=" - " showErrorMessage="1" sqref="D11:J11">
      <formula1>0</formula1>
      <formula2>100</formula2>
    </dataValidation>
    <dataValidation allowBlank="1" type="decimal" operator="between" errorStyle="stop" showInputMessage="1" prompt="علامة الامتحان  - أرجو إدخال علامة الامتحان النهائي " showErrorMessage="1" sqref="E28">
      <formula1>0</formula1>
      <formula2>1000</formula2>
    </dataValidation>
    <dataValidation allowBlank="1" type="decimal" operator="between" errorStyle="stop" showInputMessage="1" prompt="علامة الامتحان  - ارجو ادخال علامة الامتحان النهائي " showErrorMessage="1" sqref="E29">
      <formula1>0</formula1>
      <formula2>100</formula2>
    </dataValidation>
  </dataValidations>
  <pageMargins left="0.7" right="0.7" top="0.75" bottom="0.75" header="0.0" footer="0.0"/>
  <pageSetup paperSize="9" fitToWidth="0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dimension ref="A1:AA1000"/>
  <sheetViews>
    <sheetView workbookViewId="0" rightToLeft="1">
      <selection activeCell="A1" sqref="A1"/>
    </sheetView>
  </sheetViews>
  <sheetFormatPr defaultRowHeight="15.0" customHeight="1" defaultColWidth="14"/>
  <cols>
    <col min="1" max="1" customWidth="1" width="4.109375" style="0"/>
    <col min="2" max="2" customWidth="1" width="9.6640625" style="0"/>
    <col min="3" max="3" customWidth="1" width="14.6640625" style="0"/>
    <col min="4" max="4" customWidth="1" width="13.109375" style="0"/>
    <col min="5" max="5" customWidth="1" width="11.109375" style="0"/>
    <col min="6" max="6" customWidth="1" width="10.441406" style="0"/>
    <col min="7" max="7" customWidth="1" width="10.6640625" style="0"/>
    <col min="8" max="8" customWidth="1" width="10.109375" style="0"/>
    <col min="9" max="9" customWidth="1" width="10.5546875" style="0"/>
    <col min="10" max="10" customWidth="1" width="11.6640625" style="0"/>
    <col min="11" max="11" customWidth="1" width="8.0" style="0"/>
    <col min="12" max="12" customWidth="1" width="8.332031" style="0"/>
    <col min="13" max="13" hidden="1" customWidth="1" width="8.0" style="0"/>
    <col min="14" max="26" customWidth="1" width="8.0" style="0"/>
  </cols>
  <sheetData>
    <row r="1" spans="8:8" ht="22.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1"/>
      <c r="L1" s="1"/>
      <c r="M1" s="1"/>
      <c r="N1" s="1"/>
    </row>
    <row r="2" spans="8:8" ht="6.75" customHeight="1">
      <c r="A2" s="4"/>
      <c r="B2" s="4"/>
      <c r="C2" s="4"/>
      <c r="D2" s="4"/>
      <c r="E2" s="5" t="s">
        <v>2</v>
      </c>
      <c r="F2" s="6"/>
      <c r="G2" s="6"/>
      <c r="H2" s="6"/>
      <c r="I2" s="6"/>
      <c r="J2" s="4"/>
      <c r="K2" s="4"/>
      <c r="L2" s="4"/>
      <c r="M2" s="4"/>
      <c r="N2" s="4"/>
    </row>
    <row r="3" spans="8:8" ht="18.75" customHeight="1">
      <c r="A3" s="7" t="s">
        <v>28</v>
      </c>
      <c r="B3" s="3"/>
      <c r="C3" s="3"/>
      <c r="D3" s="3"/>
      <c r="E3" s="8"/>
      <c r="F3" s="9"/>
      <c r="G3" s="9"/>
      <c r="H3" s="9"/>
      <c r="I3" s="9"/>
      <c r="J3" s="7" t="s">
        <v>29</v>
      </c>
      <c r="K3" s="3"/>
      <c r="L3" s="3"/>
      <c r="M3" s="3"/>
      <c r="N3" s="3"/>
    </row>
    <row r="4" spans="8:8" ht="18.0" customHeight="1">
      <c r="A4" s="7" t="s">
        <v>4</v>
      </c>
      <c r="B4" s="3"/>
      <c r="C4" s="3"/>
      <c r="D4" s="3"/>
      <c r="E4" s="8"/>
      <c r="F4" s="9"/>
      <c r="G4" s="9"/>
      <c r="H4" s="9"/>
      <c r="I4" s="9"/>
      <c r="J4" s="7" t="s">
        <v>30</v>
      </c>
      <c r="K4" s="3"/>
      <c r="L4" s="3"/>
      <c r="M4" s="3"/>
      <c r="N4" s="3"/>
    </row>
    <row r="5" spans="8:8" ht="18.75" customHeight="1">
      <c r="A5" s="7" t="s">
        <v>34</v>
      </c>
      <c r="B5" s="3"/>
      <c r="C5" s="3"/>
      <c r="D5" s="3"/>
      <c r="E5" s="8"/>
      <c r="F5" s="9"/>
      <c r="G5" s="9"/>
      <c r="H5" s="9"/>
      <c r="I5" s="9"/>
      <c r="J5" s="7" t="s">
        <v>5</v>
      </c>
      <c r="K5" s="3"/>
      <c r="L5" s="3"/>
      <c r="M5" s="3"/>
      <c r="N5" s="3"/>
    </row>
    <row r="6" spans="8:8" customHeight="1">
      <c r="A6" s="10"/>
      <c r="B6" s="6"/>
      <c r="C6" s="6"/>
      <c r="D6" s="11"/>
      <c r="E6" s="12" t="s">
        <v>35</v>
      </c>
      <c r="F6" s="13"/>
      <c r="G6" s="13"/>
      <c r="H6" s="14"/>
      <c r="I6" s="11"/>
      <c r="J6" s="10"/>
      <c r="K6" s="6"/>
      <c r="L6" s="6"/>
      <c r="M6" s="6"/>
      <c r="N6" s="11"/>
    </row>
    <row r="7" spans="8:8" ht="13.5" customHeight="1">
      <c r="A7" s="8"/>
      <c r="B7" s="9"/>
      <c r="C7" s="9"/>
      <c r="D7" s="11"/>
      <c r="E7" s="15"/>
      <c r="F7" s="16"/>
      <c r="G7" s="16"/>
      <c r="H7" s="17"/>
      <c r="I7" s="11"/>
      <c r="J7" s="8"/>
      <c r="K7" s="9"/>
      <c r="L7" s="9"/>
      <c r="M7" s="9"/>
      <c r="N7" s="11"/>
    </row>
    <row r="8" spans="8:8" ht="20.25" customHeight="1">
      <c r="A8" s="11"/>
      <c r="B8" s="18"/>
      <c r="C8" s="3"/>
      <c r="D8" s="11"/>
      <c r="E8" s="11"/>
      <c r="F8" s="11"/>
      <c r="G8" s="11"/>
      <c r="H8" s="11"/>
      <c r="I8" s="11"/>
      <c r="J8" s="19"/>
      <c r="K8" s="3"/>
      <c r="L8" s="3"/>
      <c r="M8" s="3"/>
      <c r="N8" s="11"/>
    </row>
    <row r="9" spans="8:8" ht="13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8:8" ht="20.25" customHeight="1">
      <c r="A10" s="11"/>
      <c r="B10" s="20" t="s">
        <v>7</v>
      </c>
      <c r="C10" s="20">
        <v>1.0</v>
      </c>
      <c r="D10" s="20">
        <v>2.0</v>
      </c>
      <c r="E10" s="20">
        <v>3.0</v>
      </c>
      <c r="F10" s="20">
        <v>4.0</v>
      </c>
      <c r="G10" s="20">
        <v>5.0</v>
      </c>
      <c r="H10" s="20">
        <v>6.0</v>
      </c>
      <c r="I10" s="20">
        <v>7.0</v>
      </c>
      <c r="J10" s="20">
        <v>8.0</v>
      </c>
      <c r="K10" s="21" t="s">
        <v>8</v>
      </c>
      <c r="L10" s="22"/>
      <c r="M10" s="11"/>
      <c r="N10" s="11"/>
    </row>
    <row r="11" spans="8:8" ht="20.25" customHeight="1">
      <c r="A11" s="11"/>
      <c r="B11" s="20" t="s">
        <v>9</v>
      </c>
      <c r="C11" s="23">
        <v>8.0</v>
      </c>
      <c r="D11" s="23">
        <v>8.0</v>
      </c>
      <c r="E11" s="23">
        <v>0.0</v>
      </c>
      <c r="F11" s="23">
        <v>0.0</v>
      </c>
      <c r="G11" s="23">
        <v>0.0</v>
      </c>
      <c r="H11" s="23">
        <v>0.0</v>
      </c>
      <c r="I11" s="23">
        <v>0.0</v>
      </c>
      <c r="J11" s="23">
        <v>0.0</v>
      </c>
      <c r="K11" s="21">
        <f>SUM(C11:J11)</f>
        <v>16.0</v>
      </c>
      <c r="L11" s="22"/>
      <c r="M11" s="11"/>
      <c r="N11" s="11"/>
    </row>
    <row r="12" spans="8:8" ht="20.25" customHeight="1">
      <c r="A12" s="11"/>
      <c r="B12" s="20" t="s">
        <v>10</v>
      </c>
      <c r="C12" s="24">
        <f>((C11/K11)*100%)</f>
        <v>0.5</v>
      </c>
      <c r="D12" s="24">
        <f>((D11/K11)*100%)</f>
        <v>0.5</v>
      </c>
      <c r="E12" s="24">
        <f>((E11/K11)*100%)</f>
        <v>0.0</v>
      </c>
      <c r="F12" s="24">
        <f>((F11/K11)*100%)</f>
        <v>0.0</v>
      </c>
      <c r="G12" s="24">
        <f>((G11/K11)*100%)</f>
        <v>0.0</v>
      </c>
      <c r="H12" s="24">
        <f>((H11/K11)*100%)</f>
        <v>0.0</v>
      </c>
      <c r="I12" s="24">
        <f>((I11/K11)*100%)</f>
        <v>0.0</v>
      </c>
      <c r="J12" s="24">
        <f>((J11/K11)*100%)</f>
        <v>0.0</v>
      </c>
      <c r="K12" s="26">
        <v>1.0</v>
      </c>
      <c r="L12" s="22"/>
      <c r="M12" s="11"/>
      <c r="N12" s="11"/>
      <c r="P12" s="27"/>
    </row>
    <row r="13" spans="8:8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8:8" customHeight="1">
      <c r="A14" s="11"/>
      <c r="B14" s="11"/>
      <c r="C14" s="11"/>
      <c r="D14" s="11"/>
      <c r="E14" s="28"/>
      <c r="F14" s="6"/>
      <c r="G14" s="6"/>
      <c r="H14" s="6"/>
      <c r="I14" s="11"/>
      <c r="J14" s="11"/>
      <c r="K14" s="11"/>
      <c r="L14" s="11"/>
      <c r="M14" s="11"/>
      <c r="N14" s="11"/>
    </row>
    <row r="15" spans="8:8" customHeight="1">
      <c r="A15" s="11"/>
      <c r="B15" s="11"/>
      <c r="C15" s="11"/>
      <c r="D15" s="11"/>
      <c r="E15" s="8"/>
      <c r="F15" s="9"/>
      <c r="G15" s="9"/>
      <c r="H15" s="9"/>
      <c r="I15" s="11"/>
      <c r="J15" s="11"/>
      <c r="K15" s="11"/>
      <c r="L15" s="11"/>
      <c r="M15" s="11"/>
      <c r="N15" s="11"/>
    </row>
    <row r="16" spans="8:8" ht="13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8:8" ht="15.75" customHeight="1">
      <c r="A17" s="11"/>
      <c r="B17" s="29" t="s">
        <v>11</v>
      </c>
      <c r="C17" s="29" t="s">
        <v>12</v>
      </c>
      <c r="D17" s="29" t="s">
        <v>13</v>
      </c>
      <c r="E17" s="29" t="s">
        <v>14</v>
      </c>
      <c r="F17" s="30" t="s">
        <v>15</v>
      </c>
      <c r="G17" s="22"/>
      <c r="H17" s="21" t="s">
        <v>16</v>
      </c>
      <c r="I17" s="22"/>
      <c r="J17" s="21" t="s">
        <v>17</v>
      </c>
      <c r="K17" s="22"/>
      <c r="L17" s="29" t="s">
        <v>18</v>
      </c>
      <c r="M17" s="11"/>
      <c r="N17" s="11"/>
    </row>
    <row r="18" spans="8:8" ht="15.75" customHeight="1">
      <c r="A18" s="11"/>
      <c r="B18" s="31"/>
      <c r="C18" s="31"/>
      <c r="D18" s="31"/>
      <c r="E18" s="31"/>
      <c r="F18" s="20" t="s">
        <v>19</v>
      </c>
      <c r="G18" s="32">
        <v>0.5</v>
      </c>
      <c r="H18" s="20" t="s">
        <v>19</v>
      </c>
      <c r="I18" s="32">
        <v>0.3</v>
      </c>
      <c r="J18" s="20" t="s">
        <v>19</v>
      </c>
      <c r="K18" s="32">
        <v>0.2</v>
      </c>
      <c r="L18" s="31"/>
      <c r="M18" s="11"/>
      <c r="N18" s="11"/>
    </row>
    <row r="19" spans="8:8" ht="17.25" customHeight="1">
      <c r="A19" s="11"/>
      <c r="B19" s="33"/>
      <c r="C19" s="33"/>
      <c r="D19" s="33"/>
      <c r="E19" s="33"/>
      <c r="F19" s="34" t="s">
        <v>19</v>
      </c>
      <c r="G19" s="34" t="s">
        <v>20</v>
      </c>
      <c r="H19" s="34" t="s">
        <v>19</v>
      </c>
      <c r="I19" s="34" t="s">
        <v>20</v>
      </c>
      <c r="J19" s="34" t="s">
        <v>19</v>
      </c>
      <c r="K19" s="34" t="s">
        <v>20</v>
      </c>
      <c r="L19" s="33"/>
      <c r="M19" s="11"/>
      <c r="N19" s="11"/>
    </row>
    <row r="20" spans="8:8" ht="16.5" customHeight="1">
      <c r="A20" s="11"/>
      <c r="B20" s="20">
        <v>1.0</v>
      </c>
      <c r="C20" s="35" t="s">
        <v>36</v>
      </c>
      <c r="D20" s="24">
        <f>C12</f>
        <v>0.5</v>
      </c>
      <c r="E20" s="36">
        <f>(E28*D20)</f>
        <v>20.0</v>
      </c>
      <c r="F20" s="37">
        <f>(D20*G18)</f>
        <v>0.25</v>
      </c>
      <c r="G20" s="38">
        <f>(E20*G18)</f>
        <v>10.0</v>
      </c>
      <c r="H20" s="37">
        <f>(D20*I18)</f>
        <v>0.15</v>
      </c>
      <c r="I20" s="38">
        <f>(E20*I18)</f>
        <v>6.0</v>
      </c>
      <c r="J20" s="37">
        <f>(D20*K18)</f>
        <v>0.1</v>
      </c>
      <c r="K20" s="38">
        <f>E20*K18</f>
        <v>4.0</v>
      </c>
      <c r="L20" s="39">
        <f t="shared" si="0" ref="L20:L21">K20+I20+G20</f>
        <v>20.0</v>
      </c>
      <c r="M20" s="11"/>
      <c r="N20" s="11"/>
      <c r="O20" s="40"/>
    </row>
    <row r="21" spans="8:8" ht="16.5" customHeight="1">
      <c r="A21" s="11"/>
      <c r="B21" s="20">
        <v>2.0</v>
      </c>
      <c r="C21" s="35" t="s">
        <v>37</v>
      </c>
      <c r="D21" s="24">
        <f>D12</f>
        <v>0.5</v>
      </c>
      <c r="E21" s="36">
        <f>(E28*D21)</f>
        <v>20.0</v>
      </c>
      <c r="F21" s="37">
        <f>(D21*G18)</f>
        <v>0.25</v>
      </c>
      <c r="G21" s="38">
        <f>(E21*G18)</f>
        <v>10.0</v>
      </c>
      <c r="H21" s="37">
        <f>(D21*I18)</f>
        <v>0.15</v>
      </c>
      <c r="I21" s="38">
        <f>(E21*I18)</f>
        <v>6.0</v>
      </c>
      <c r="J21" s="37">
        <f>(D21*K18)</f>
        <v>0.1</v>
      </c>
      <c r="K21" s="38">
        <f>E21*K18</f>
        <v>4.0</v>
      </c>
      <c r="L21" s="39">
        <f t="shared" si="0"/>
        <v>20.0</v>
      </c>
      <c r="M21" s="11"/>
      <c r="N21" s="11"/>
    </row>
    <row r="22" spans="8:8" ht="16.5" customHeight="1">
      <c r="A22" s="11"/>
      <c r="B22" s="20">
        <v>3.0</v>
      </c>
      <c r="C22" s="41"/>
      <c r="D22" s="24">
        <f>E12</f>
        <v>0.0</v>
      </c>
      <c r="E22" s="36">
        <f>(E28*D22)</f>
        <v>0.0</v>
      </c>
      <c r="F22" s="37">
        <f>(D22*G18)</f>
        <v>0.0</v>
      </c>
      <c r="G22" s="38">
        <f>(E22*G18)</f>
        <v>0.0</v>
      </c>
      <c r="H22" s="37">
        <f>(D22*I18)</f>
        <v>0.0</v>
      </c>
      <c r="I22" s="38">
        <f>(E22*I18)</f>
        <v>0.0</v>
      </c>
      <c r="J22" s="37">
        <f>(D22*K18)</f>
        <v>0.0</v>
      </c>
      <c r="K22" s="38">
        <v>0.0</v>
      </c>
      <c r="L22" s="39">
        <v>0.0</v>
      </c>
      <c r="M22" s="11"/>
      <c r="N22" s="11"/>
    </row>
    <row r="23" spans="8:8" ht="16.5" customHeight="1">
      <c r="A23" s="11"/>
      <c r="B23" s="20">
        <v>4.0</v>
      </c>
      <c r="C23" s="35"/>
      <c r="D23" s="24">
        <f>F12</f>
        <v>0.0</v>
      </c>
      <c r="E23" s="36">
        <f>(E28*D23)</f>
        <v>0.0</v>
      </c>
      <c r="F23" s="37">
        <f>(D23*G18)</f>
        <v>0.0</v>
      </c>
      <c r="G23" s="38">
        <f>(E23*G18)</f>
        <v>0.0</v>
      </c>
      <c r="H23" s="37">
        <f>(D23*I18)</f>
        <v>0.0</v>
      </c>
      <c r="I23" s="38">
        <f>(E23*I18)</f>
        <v>0.0</v>
      </c>
      <c r="J23" s="37">
        <f>(D23*K18)</f>
        <v>0.0</v>
      </c>
      <c r="K23" s="38">
        <f>E23*K18</f>
        <v>0.0</v>
      </c>
      <c r="L23" s="39">
        <f t="shared" si="1" ref="L23:L27">K23+I23+G23</f>
        <v>0.0</v>
      </c>
      <c r="M23" s="11"/>
      <c r="N23" s="11"/>
    </row>
    <row r="24" spans="8:8" ht="16.5" customHeight="1">
      <c r="A24" s="11"/>
      <c r="B24" s="20">
        <v>5.0</v>
      </c>
      <c r="C24" s="35"/>
      <c r="D24" s="24">
        <f>G12</f>
        <v>0.0</v>
      </c>
      <c r="E24" s="36">
        <f>(E28*D24)</f>
        <v>0.0</v>
      </c>
      <c r="F24" s="37">
        <f>(D24*G18)</f>
        <v>0.0</v>
      </c>
      <c r="G24" s="38">
        <f>(E24*G18)</f>
        <v>0.0</v>
      </c>
      <c r="H24" s="37">
        <f>(D24*I18)</f>
        <v>0.0</v>
      </c>
      <c r="I24" s="38">
        <f>(E24*I18)</f>
        <v>0.0</v>
      </c>
      <c r="J24" s="37">
        <f>(D24*K18)</f>
        <v>0.0</v>
      </c>
      <c r="K24" s="38">
        <f>E24*K18</f>
        <v>0.0</v>
      </c>
      <c r="L24" s="39">
        <f t="shared" si="1"/>
        <v>0.0</v>
      </c>
      <c r="M24" s="11"/>
      <c r="N24" s="11"/>
    </row>
    <row r="25" spans="8:8" ht="16.5" customHeight="1">
      <c r="A25" s="11"/>
      <c r="B25" s="20">
        <v>6.0</v>
      </c>
      <c r="C25" s="35"/>
      <c r="D25" s="24">
        <f>H12</f>
        <v>0.0</v>
      </c>
      <c r="E25" s="36">
        <f>(E28*D25)</f>
        <v>0.0</v>
      </c>
      <c r="F25" s="37">
        <f>(D25*G18)</f>
        <v>0.0</v>
      </c>
      <c r="G25" s="38">
        <f>(E25*G18)</f>
        <v>0.0</v>
      </c>
      <c r="H25" s="37">
        <f>(D25*I18)</f>
        <v>0.0</v>
      </c>
      <c r="I25" s="38">
        <f>(E25*I18)</f>
        <v>0.0</v>
      </c>
      <c r="J25" s="37">
        <f>(D25*K18)</f>
        <v>0.0</v>
      </c>
      <c r="K25" s="38">
        <f>E25*K18</f>
        <v>0.0</v>
      </c>
      <c r="L25" s="39">
        <f t="shared" si="1"/>
        <v>0.0</v>
      </c>
      <c r="M25" s="11"/>
      <c r="N25" s="11"/>
    </row>
    <row r="26" spans="8:8" ht="16.5" customHeight="1">
      <c r="A26" s="11"/>
      <c r="B26" s="20">
        <v>7.0</v>
      </c>
      <c r="C26" s="35"/>
      <c r="D26" s="24">
        <f>I12</f>
        <v>0.0</v>
      </c>
      <c r="E26" s="36">
        <f>(E28*D26)</f>
        <v>0.0</v>
      </c>
      <c r="F26" s="37">
        <f>(D26*G18)</f>
        <v>0.0</v>
      </c>
      <c r="G26" s="38">
        <f>(E26*G18)</f>
        <v>0.0</v>
      </c>
      <c r="H26" s="37">
        <f>(D26*I18)</f>
        <v>0.0</v>
      </c>
      <c r="I26" s="38">
        <f>(E26*I18)</f>
        <v>0.0</v>
      </c>
      <c r="J26" s="37">
        <f>(D26*K18)</f>
        <v>0.0</v>
      </c>
      <c r="K26" s="38">
        <f>E26*K18</f>
        <v>0.0</v>
      </c>
      <c r="L26" s="39">
        <f t="shared" si="1"/>
        <v>0.0</v>
      </c>
      <c r="M26" s="11"/>
      <c r="N26" s="11"/>
    </row>
    <row r="27" spans="8:8" ht="16.5" customHeight="1">
      <c r="A27" s="11"/>
      <c r="B27" s="20">
        <v>8.0</v>
      </c>
      <c r="C27" s="35"/>
      <c r="D27" s="24">
        <f>J12</f>
        <v>0.0</v>
      </c>
      <c r="E27" s="36">
        <f>(E28*D27)</f>
        <v>0.0</v>
      </c>
      <c r="F27" s="37">
        <f>(D27*G18)</f>
        <v>0.0</v>
      </c>
      <c r="G27" s="38">
        <f>(E27*G18)</f>
        <v>0.0</v>
      </c>
      <c r="H27" s="37">
        <f>(D27*I18)</f>
        <v>0.0</v>
      </c>
      <c r="I27" s="38">
        <f>(E27*I18)</f>
        <v>0.0</v>
      </c>
      <c r="J27" s="37">
        <f>(D27*K18)</f>
        <v>0.0</v>
      </c>
      <c r="K27" s="38">
        <f>E27*K18</f>
        <v>0.0</v>
      </c>
      <c r="L27" s="39">
        <f t="shared" si="1"/>
        <v>0.0</v>
      </c>
      <c r="M27" s="11"/>
      <c r="N27" s="11"/>
    </row>
    <row r="28" spans="8:8" ht="18.75" customHeight="1">
      <c r="A28" s="11"/>
      <c r="B28" s="42" t="s">
        <v>22</v>
      </c>
      <c r="C28" s="22"/>
      <c r="D28" s="43">
        <v>1.0</v>
      </c>
      <c r="E28" s="23">
        <v>40.0</v>
      </c>
      <c r="F28" s="43">
        <f t="shared" si="2" ref="F28:J28">SUM(F20:F27)</f>
        <v>0.5</v>
      </c>
      <c r="G28" s="39">
        <f t="shared" si="2"/>
        <v>20.0</v>
      </c>
      <c r="H28" s="43">
        <f t="shared" si="2"/>
        <v>0.3</v>
      </c>
      <c r="I28" s="39">
        <f t="shared" si="2"/>
        <v>12.0</v>
      </c>
      <c r="J28" s="43">
        <f t="shared" si="2"/>
        <v>0.2</v>
      </c>
      <c r="K28" s="39">
        <v>8.0</v>
      </c>
      <c r="L28" s="39">
        <f>E28</f>
        <v>40.0</v>
      </c>
      <c r="M28" s="11"/>
      <c r="N28" s="11"/>
    </row>
    <row r="29" spans="8:8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8:8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8:8" ht="22.5" customHeight="1">
      <c r="A31" s="44" t="s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8:8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8:8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8:8" customHeight="1">
      <c r="A34" s="47" t="s">
        <v>24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8:8" ht="15.0" customHeight="1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8:8" hidden="1" customHeight="1">
      <c r="A36" s="48" t="s">
        <v>25</v>
      </c>
      <c r="B36" s="48"/>
      <c r="C36" s="48"/>
      <c r="D36" s="48"/>
      <c r="E36" s="48"/>
      <c r="F36" s="48"/>
      <c r="G36" s="48"/>
      <c r="H36" s="48"/>
      <c r="I36" s="49" t="s">
        <v>26</v>
      </c>
      <c r="J36" s="49"/>
      <c r="K36" s="49"/>
      <c r="L36" s="49"/>
      <c r="M36" s="49"/>
      <c r="N36" s="49"/>
    </row>
    <row r="37" spans="8:8" ht="26.25" hidden="1" customHeight="1">
      <c r="A37" s="48"/>
      <c r="B37" s="48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</row>
    <row r="38" spans="8:8" hidden="1" customHeight="1">
      <c r="A38" s="50"/>
      <c r="B38" s="50"/>
      <c r="C38" s="50"/>
      <c r="D38" s="50"/>
      <c r="E38" s="50"/>
      <c r="F38" s="1"/>
      <c r="G38" s="1"/>
      <c r="H38" s="1"/>
      <c r="I38" s="1"/>
      <c r="J38" s="1"/>
      <c r="K38" s="1"/>
      <c r="L38" s="1"/>
      <c r="M38" s="1"/>
      <c r="N38" s="1"/>
    </row>
    <row r="39" spans="8:8" customHeight="1">
      <c r="A39" s="51" t="s">
        <v>27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8:8" customHeight="1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8:8" customHeight="1">
      <c r="A41" s="46"/>
      <c r="M41" s="46"/>
    </row>
    <row r="42" spans="8:8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8:8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mergeCells count="29">
    <mergeCell ref="D1:J1"/>
    <mergeCell ref="E2:I5"/>
    <mergeCell ref="A6:C7"/>
    <mergeCell ref="E6:H7"/>
    <mergeCell ref="B8:C8"/>
    <mergeCell ref="F17:G17"/>
    <mergeCell ref="H17:I17"/>
    <mergeCell ref="B28:C28"/>
    <mergeCell ref="A3:D3"/>
    <mergeCell ref="A34:N35"/>
    <mergeCell ref="A31:N31"/>
    <mergeCell ref="J6:M7"/>
    <mergeCell ref="J5:N5"/>
    <mergeCell ref="J8:M8"/>
    <mergeCell ref="J3:N3"/>
    <mergeCell ref="E14:H15"/>
    <mergeCell ref="L17:L19"/>
    <mergeCell ref="K12:L12"/>
    <mergeCell ref="K11:L11"/>
    <mergeCell ref="J17:K17"/>
    <mergeCell ref="D17:D19"/>
    <mergeCell ref="E17:E19"/>
    <mergeCell ref="A39:N40"/>
    <mergeCell ref="A5:D5"/>
    <mergeCell ref="J4:N4"/>
    <mergeCell ref="B17:B19"/>
    <mergeCell ref="K10:L10"/>
    <mergeCell ref="A4:D4"/>
    <mergeCell ref="C17:C19"/>
  </mergeCells>
  <dataValidations count="4">
    <dataValidation allowBlank="1" type="decimal" operator="between" errorStyle="stop" showInputMessage="1" prompt="عدد أهداف الوحدة - أرجو إدخال عدد أهداف الوحدة    " showErrorMessage="1" sqref="C11">
      <formula1>0</formula1>
      <formula2>100</formula2>
    </dataValidation>
    <dataValidation allowBlank="1" type="decimal" operator="between" errorStyle="stop" showInputMessage="1" prompt=" - " showErrorMessage="1" sqref="D11:J11">
      <formula1>0</formula1>
      <formula2>100</formula2>
    </dataValidation>
    <dataValidation allowBlank="1" type="decimal" operator="between" errorStyle="stop" showInputMessage="1" prompt="علامة الامتحان  - أرجو إدخال علامة الامتحان النهائي " showErrorMessage="1" sqref="E28">
      <formula1>0</formula1>
      <formula2>1000</formula2>
    </dataValidation>
    <dataValidation allowBlank="1" type="decimal" operator="between" errorStyle="stop" showInputMessage="1" prompt="علامة الامتحان  - ارجو ادخال علامة الامتحان النهائي " showErrorMessage="1" sqref="E29">
      <formula1>0</formula1>
      <formula2>100</formula2>
    </dataValidation>
  </dataValidations>
  <pageMargins left="0.7" right="0.7" top="0.75" bottom="0.75" header="0.0" footer="0.0"/>
  <pageSetup paperSize="9" fitToWidth="0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dimension ref="A1:AA1000"/>
  <sheetViews>
    <sheetView workbookViewId="0" rightToLeft="1">
      <selection activeCell="A1" sqref="A1"/>
    </sheetView>
  </sheetViews>
  <sheetFormatPr defaultRowHeight="15.0" customHeight="1" defaultColWidth="14"/>
  <cols>
    <col min="1" max="1" customWidth="1" width="4.109375" style="0"/>
    <col min="2" max="2" customWidth="1" width="9.6640625" style="0"/>
    <col min="3" max="3" customWidth="1" width="18.109375" style="0"/>
    <col min="4" max="4" customWidth="1" width="13.109375" style="0"/>
    <col min="5" max="5" customWidth="1" width="11.109375" style="0"/>
    <col min="6" max="6" customWidth="1" width="10.441406" style="0"/>
    <col min="7" max="7" customWidth="1" width="10.6640625" style="0"/>
    <col min="8" max="8" customWidth="1" width="10.109375" style="0"/>
    <col min="9" max="9" customWidth="1" width="10.5546875" style="0"/>
    <col min="10" max="10" customWidth="1" width="11.6640625" style="0"/>
    <col min="11" max="11" customWidth="1" width="8.0" style="0"/>
    <col min="12" max="12" customWidth="1" width="8.332031" style="0"/>
    <col min="13" max="13" hidden="1" customWidth="1" width="8.0" style="0"/>
    <col min="14" max="26" customWidth="1" width="8.0" style="0"/>
  </cols>
  <sheetData>
    <row r="1" spans="8:8" ht="22.5" customHeight="1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1"/>
      <c r="L1" s="1"/>
      <c r="M1" s="1"/>
      <c r="N1" s="1"/>
    </row>
    <row r="2" spans="8:8" ht="6.75" customHeight="1">
      <c r="A2" s="4"/>
      <c r="B2" s="4"/>
      <c r="C2" s="4"/>
      <c r="D2" s="4"/>
      <c r="E2" s="5" t="s">
        <v>2</v>
      </c>
      <c r="F2" s="6"/>
      <c r="G2" s="6"/>
      <c r="H2" s="6"/>
      <c r="I2" s="6"/>
      <c r="J2" s="4"/>
      <c r="K2" s="4"/>
      <c r="L2" s="4"/>
      <c r="M2" s="4"/>
      <c r="N2" s="4"/>
    </row>
    <row r="3" spans="8:8" ht="18.75" customHeight="1">
      <c r="A3" s="7" t="s">
        <v>28</v>
      </c>
      <c r="B3" s="3"/>
      <c r="C3" s="3"/>
      <c r="D3" s="3"/>
      <c r="E3" s="8"/>
      <c r="F3" s="9"/>
      <c r="G3" s="9"/>
      <c r="H3" s="9"/>
      <c r="I3" s="9"/>
      <c r="J3" s="7" t="s">
        <v>29</v>
      </c>
      <c r="K3" s="3"/>
      <c r="L3" s="3"/>
      <c r="M3" s="3"/>
      <c r="N3" s="3"/>
    </row>
    <row r="4" spans="8:8" ht="18.0" customHeight="1">
      <c r="A4" s="7" t="s">
        <v>4</v>
      </c>
      <c r="B4" s="3"/>
      <c r="C4" s="3"/>
      <c r="D4" s="3"/>
      <c r="E4" s="8"/>
      <c r="F4" s="9"/>
      <c r="G4" s="9"/>
      <c r="H4" s="9"/>
      <c r="I4" s="9"/>
      <c r="J4" s="7" t="s">
        <v>30</v>
      </c>
      <c r="K4" s="3"/>
      <c r="L4" s="3"/>
      <c r="M4" s="3"/>
      <c r="N4" s="3"/>
    </row>
    <row r="5" spans="8:8" ht="18.75" customHeight="1">
      <c r="A5" s="7" t="s">
        <v>38</v>
      </c>
      <c r="B5" s="3"/>
      <c r="C5" s="3"/>
      <c r="D5" s="3"/>
      <c r="E5" s="8"/>
      <c r="F5" s="9"/>
      <c r="G5" s="9"/>
      <c r="H5" s="9"/>
      <c r="I5" s="9"/>
      <c r="J5" s="7" t="s">
        <v>5</v>
      </c>
      <c r="K5" s="3"/>
      <c r="L5" s="3"/>
      <c r="M5" s="3"/>
      <c r="N5" s="3"/>
    </row>
    <row r="6" spans="8:8" customHeight="1">
      <c r="A6" s="10"/>
      <c r="B6" s="6"/>
      <c r="C6" s="6"/>
      <c r="D6" s="11"/>
      <c r="E6" s="12" t="s">
        <v>39</v>
      </c>
      <c r="F6" s="13"/>
      <c r="G6" s="13"/>
      <c r="H6" s="14"/>
      <c r="I6" s="11"/>
      <c r="J6" s="10"/>
      <c r="K6" s="6"/>
      <c r="L6" s="6"/>
      <c r="M6" s="6"/>
      <c r="N6" s="11"/>
    </row>
    <row r="7" spans="8:8" ht="13.5" customHeight="1">
      <c r="A7" s="8"/>
      <c r="B7" s="9"/>
      <c r="C7" s="9"/>
      <c r="D7" s="11"/>
      <c r="E7" s="15"/>
      <c r="F7" s="16"/>
      <c r="G7" s="16"/>
      <c r="H7" s="17"/>
      <c r="I7" s="11"/>
      <c r="J7" s="8"/>
      <c r="K7" s="9"/>
      <c r="L7" s="9"/>
      <c r="M7" s="9"/>
      <c r="N7" s="11"/>
    </row>
    <row r="8" spans="8:8" ht="20.25" customHeight="1">
      <c r="A8" s="11"/>
      <c r="B8" s="18"/>
      <c r="C8" s="3"/>
      <c r="D8" s="11"/>
      <c r="E8" s="11"/>
      <c r="F8" s="11"/>
      <c r="G8" s="11"/>
      <c r="H8" s="11"/>
      <c r="I8" s="11"/>
      <c r="J8" s="19"/>
      <c r="K8" s="3"/>
      <c r="L8" s="3"/>
      <c r="M8" s="3"/>
      <c r="N8" s="11"/>
    </row>
    <row r="9" spans="8:8" ht="13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8:8" ht="20.25" customHeight="1">
      <c r="A10" s="11"/>
      <c r="B10" s="20" t="s">
        <v>7</v>
      </c>
      <c r="C10" s="20">
        <v>1.0</v>
      </c>
      <c r="D10" s="20">
        <v>2.0</v>
      </c>
      <c r="E10" s="20">
        <v>3.0</v>
      </c>
      <c r="F10" s="20">
        <v>4.0</v>
      </c>
      <c r="G10" s="20">
        <v>5.0</v>
      </c>
      <c r="H10" s="20">
        <v>6.0</v>
      </c>
      <c r="I10" s="20">
        <v>7.0</v>
      </c>
      <c r="J10" s="20">
        <v>8.0</v>
      </c>
      <c r="K10" s="21" t="s">
        <v>8</v>
      </c>
      <c r="L10" s="22"/>
      <c r="M10" s="11"/>
      <c r="N10" s="11"/>
    </row>
    <row r="11" spans="8:8" ht="20.25" customHeight="1">
      <c r="A11" s="11"/>
      <c r="B11" s="20" t="s">
        <v>9</v>
      </c>
      <c r="C11" s="23">
        <v>6.0</v>
      </c>
      <c r="D11" s="23">
        <v>8.0</v>
      </c>
      <c r="E11" s="23">
        <v>0.0</v>
      </c>
      <c r="F11" s="23">
        <v>0.0</v>
      </c>
      <c r="G11" s="23">
        <v>0.0</v>
      </c>
      <c r="H11" s="23">
        <v>0.0</v>
      </c>
      <c r="I11" s="23">
        <v>0.0</v>
      </c>
      <c r="J11" s="23">
        <v>0.0</v>
      </c>
      <c r="K11" s="21">
        <f>SUM(C11:J11)</f>
        <v>14.0</v>
      </c>
      <c r="L11" s="22"/>
      <c r="M11" s="11"/>
      <c r="N11" s="11"/>
    </row>
    <row r="12" spans="8:8" ht="20.25" customHeight="1">
      <c r="A12" s="11"/>
      <c r="B12" s="20" t="s">
        <v>10</v>
      </c>
      <c r="C12" s="24">
        <f>((C11/K11)*100%)</f>
        <v>0.42857142857142855</v>
      </c>
      <c r="D12" s="24">
        <f>((D11/K11)*100%)</f>
        <v>0.5714285714285714</v>
      </c>
      <c r="E12" s="24">
        <f>((E11/K11)*100%)</f>
        <v>0.0</v>
      </c>
      <c r="F12" s="24">
        <f>((F11/K11)*100%)</f>
        <v>0.0</v>
      </c>
      <c r="G12" s="24">
        <f>((G11/K11)*100%)</f>
        <v>0.0</v>
      </c>
      <c r="H12" s="24">
        <f>((H11/K11)*100%)</f>
        <v>0.0</v>
      </c>
      <c r="I12" s="24">
        <f>((I11/K11)*100%)</f>
        <v>0.0</v>
      </c>
      <c r="J12" s="24">
        <f>((J11/K11)*100%)</f>
        <v>0.0</v>
      </c>
      <c r="K12" s="26">
        <v>1.0</v>
      </c>
      <c r="L12" s="22"/>
      <c r="M12" s="11"/>
      <c r="N12" s="11"/>
      <c r="P12" s="27"/>
    </row>
    <row r="13" spans="8:8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8:8" customHeight="1">
      <c r="A14" s="11"/>
      <c r="B14" s="11"/>
      <c r="C14" s="11"/>
      <c r="D14" s="11"/>
      <c r="E14" s="28"/>
      <c r="F14" s="6"/>
      <c r="G14" s="6"/>
      <c r="H14" s="6"/>
      <c r="I14" s="11"/>
      <c r="J14" s="11"/>
      <c r="K14" s="11"/>
      <c r="L14" s="11"/>
      <c r="M14" s="11"/>
      <c r="N14" s="11"/>
    </row>
    <row r="15" spans="8:8" customHeight="1">
      <c r="A15" s="11"/>
      <c r="B15" s="11"/>
      <c r="C15" s="11"/>
      <c r="D15" s="11"/>
      <c r="E15" s="8"/>
      <c r="F15" s="9"/>
      <c r="G15" s="9"/>
      <c r="H15" s="9"/>
      <c r="I15" s="11"/>
      <c r="J15" s="11"/>
      <c r="K15" s="11"/>
      <c r="L15" s="11"/>
      <c r="M15" s="11"/>
      <c r="N15" s="11"/>
    </row>
    <row r="16" spans="8:8" ht="13.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8:8" ht="15.75" customHeight="1">
      <c r="A17" s="11"/>
      <c r="B17" s="29" t="s">
        <v>11</v>
      </c>
      <c r="C17" s="29" t="s">
        <v>12</v>
      </c>
      <c r="D17" s="29" t="s">
        <v>13</v>
      </c>
      <c r="E17" s="29" t="s">
        <v>14</v>
      </c>
      <c r="F17" s="30" t="s">
        <v>15</v>
      </c>
      <c r="G17" s="22"/>
      <c r="H17" s="21" t="s">
        <v>16</v>
      </c>
      <c r="I17" s="22"/>
      <c r="J17" s="21" t="s">
        <v>17</v>
      </c>
      <c r="K17" s="22"/>
      <c r="L17" s="29" t="s">
        <v>18</v>
      </c>
      <c r="M17" s="11"/>
      <c r="N17" s="11"/>
    </row>
    <row r="18" spans="8:8" ht="15.75" customHeight="1">
      <c r="A18" s="11"/>
      <c r="B18" s="31"/>
      <c r="C18" s="31"/>
      <c r="D18" s="31"/>
      <c r="E18" s="31"/>
      <c r="F18" s="20" t="s">
        <v>19</v>
      </c>
      <c r="G18" s="32">
        <v>0.5</v>
      </c>
      <c r="H18" s="20" t="s">
        <v>19</v>
      </c>
      <c r="I18" s="32">
        <v>0.3</v>
      </c>
      <c r="J18" s="20" t="s">
        <v>19</v>
      </c>
      <c r="K18" s="32">
        <v>0.2</v>
      </c>
      <c r="L18" s="31"/>
      <c r="M18" s="11"/>
      <c r="N18" s="11"/>
    </row>
    <row r="19" spans="8:8" ht="17.25" customHeight="1">
      <c r="A19" s="11"/>
      <c r="B19" s="33"/>
      <c r="C19" s="33"/>
      <c r="D19" s="33"/>
      <c r="E19" s="33"/>
      <c r="F19" s="34" t="s">
        <v>19</v>
      </c>
      <c r="G19" s="34" t="s">
        <v>20</v>
      </c>
      <c r="H19" s="34" t="s">
        <v>19</v>
      </c>
      <c r="I19" s="34" t="s">
        <v>20</v>
      </c>
      <c r="J19" s="34" t="s">
        <v>19</v>
      </c>
      <c r="K19" s="34" t="s">
        <v>20</v>
      </c>
      <c r="L19" s="33"/>
      <c r="M19" s="11"/>
      <c r="N19" s="11"/>
    </row>
    <row r="20" spans="8:8" ht="16.5" customHeight="1">
      <c r="A20" s="11"/>
      <c r="B20" s="20">
        <v>1.0</v>
      </c>
      <c r="C20" s="35" t="s">
        <v>40</v>
      </c>
      <c r="D20" s="24">
        <f>C12</f>
        <v>0.42857142857142855</v>
      </c>
      <c r="E20" s="36">
        <f>(E28*D20)</f>
        <v>17.142857142857142</v>
      </c>
      <c r="F20" s="37">
        <f>(D20*G18)</f>
        <v>0.21428571428571427</v>
      </c>
      <c r="G20" s="38">
        <f>(E20*G18)</f>
        <v>8.571428571428571</v>
      </c>
      <c r="H20" s="37">
        <f>(D20*I18)</f>
        <v>0.12857142857142856</v>
      </c>
      <c r="I20" s="38">
        <f>(E20*I18)</f>
        <v>5.142857142857142</v>
      </c>
      <c r="J20" s="37">
        <f>(D20*K18)</f>
        <v>0.08571428571428572</v>
      </c>
      <c r="K20" s="38">
        <f>E20*K18</f>
        <v>3.428571428571429</v>
      </c>
      <c r="L20" s="39">
        <f t="shared" si="0" ref="L20:L21">K20+I20+G20</f>
        <v>17.14285714285714</v>
      </c>
      <c r="M20" s="11"/>
      <c r="N20" s="11"/>
      <c r="O20" s="40"/>
    </row>
    <row r="21" spans="8:8" ht="16.5" customHeight="1">
      <c r="A21" s="11"/>
      <c r="B21" s="20">
        <v>2.0</v>
      </c>
      <c r="C21" s="35" t="s">
        <v>41</v>
      </c>
      <c r="D21" s="24">
        <f>D12</f>
        <v>0.5714285714285714</v>
      </c>
      <c r="E21" s="36">
        <f>(E28*D21)</f>
        <v>22.857142857142854</v>
      </c>
      <c r="F21" s="37">
        <f>(D21*G18)</f>
        <v>0.2857142857142857</v>
      </c>
      <c r="G21" s="38">
        <f>(E21*G18)</f>
        <v>11.428571428571427</v>
      </c>
      <c r="H21" s="37">
        <f>(D21*I18)</f>
        <v>0.1714285714285714</v>
      </c>
      <c r="I21" s="38">
        <f>(E21*I18)</f>
        <v>6.857142857142856</v>
      </c>
      <c r="J21" s="37">
        <f>(D21*K18)</f>
        <v>0.11428571428571428</v>
      </c>
      <c r="K21" s="38">
        <f>E21*K18</f>
        <v>4.571428571428571</v>
      </c>
      <c r="L21" s="39">
        <f t="shared" si="0"/>
        <v>22.8571428571428</v>
      </c>
      <c r="M21" s="11"/>
      <c r="N21" s="11"/>
    </row>
    <row r="22" spans="8:8" ht="16.5" customHeight="1">
      <c r="A22" s="11"/>
      <c r="B22" s="20">
        <v>3.0</v>
      </c>
      <c r="C22" s="41"/>
      <c r="D22" s="24">
        <f>E12</f>
        <v>0.0</v>
      </c>
      <c r="E22" s="36">
        <f>(E28*D22)</f>
        <v>0.0</v>
      </c>
      <c r="F22" s="37">
        <f>(D22*G18)</f>
        <v>0.0</v>
      </c>
      <c r="G22" s="38">
        <f>(E22*G18)</f>
        <v>0.0</v>
      </c>
      <c r="H22" s="37">
        <f>(D22*I18)</f>
        <v>0.0</v>
      </c>
      <c r="I22" s="38">
        <f>(E22*I18)</f>
        <v>0.0</v>
      </c>
      <c r="J22" s="37">
        <f>(D22*K18)</f>
        <v>0.0</v>
      </c>
      <c r="K22" s="38">
        <v>0.0</v>
      </c>
      <c r="L22" s="39">
        <v>0.0</v>
      </c>
      <c r="M22" s="11"/>
      <c r="N22" s="11"/>
    </row>
    <row r="23" spans="8:8" ht="16.5" customHeight="1">
      <c r="A23" s="11"/>
      <c r="B23" s="20">
        <v>4.0</v>
      </c>
      <c r="C23" s="35"/>
      <c r="D23" s="24">
        <f>F12</f>
        <v>0.0</v>
      </c>
      <c r="E23" s="36">
        <f>(E28*D23)</f>
        <v>0.0</v>
      </c>
      <c r="F23" s="37">
        <f>(D23*G18)</f>
        <v>0.0</v>
      </c>
      <c r="G23" s="38">
        <f>(E23*G18)</f>
        <v>0.0</v>
      </c>
      <c r="H23" s="37">
        <f>(D23*I18)</f>
        <v>0.0</v>
      </c>
      <c r="I23" s="38">
        <f>(E23*I18)</f>
        <v>0.0</v>
      </c>
      <c r="J23" s="37">
        <f>(D23*K18)</f>
        <v>0.0</v>
      </c>
      <c r="K23" s="38">
        <f>E23*K18</f>
        <v>0.0</v>
      </c>
      <c r="L23" s="39">
        <f t="shared" si="1" ref="L23:L27">K23+I23+G23</f>
        <v>0.0</v>
      </c>
      <c r="M23" s="11"/>
      <c r="N23" s="11"/>
    </row>
    <row r="24" spans="8:8" ht="16.5" customHeight="1">
      <c r="A24" s="11"/>
      <c r="B24" s="20">
        <v>5.0</v>
      </c>
      <c r="C24" s="35"/>
      <c r="D24" s="24">
        <f>G12</f>
        <v>0.0</v>
      </c>
      <c r="E24" s="36">
        <f>(E28*D24)</f>
        <v>0.0</v>
      </c>
      <c r="F24" s="37">
        <f>(D24*G18)</f>
        <v>0.0</v>
      </c>
      <c r="G24" s="38">
        <f>(E24*G18)</f>
        <v>0.0</v>
      </c>
      <c r="H24" s="37">
        <f>(D24*I18)</f>
        <v>0.0</v>
      </c>
      <c r="I24" s="38">
        <f>(E24*I18)</f>
        <v>0.0</v>
      </c>
      <c r="J24" s="37">
        <f>(D24*K18)</f>
        <v>0.0</v>
      </c>
      <c r="K24" s="38">
        <f>E24*K18</f>
        <v>0.0</v>
      </c>
      <c r="L24" s="39">
        <f t="shared" si="1"/>
        <v>0.0</v>
      </c>
      <c r="M24" s="11"/>
      <c r="N24" s="11"/>
    </row>
    <row r="25" spans="8:8" ht="16.5" customHeight="1">
      <c r="A25" s="11"/>
      <c r="B25" s="20">
        <v>6.0</v>
      </c>
      <c r="C25" s="35"/>
      <c r="D25" s="24">
        <f>H12</f>
        <v>0.0</v>
      </c>
      <c r="E25" s="36">
        <f>(E28*D25)</f>
        <v>0.0</v>
      </c>
      <c r="F25" s="37">
        <f>(D25*G18)</f>
        <v>0.0</v>
      </c>
      <c r="G25" s="38">
        <f>(E25*G18)</f>
        <v>0.0</v>
      </c>
      <c r="H25" s="37">
        <f>(D25*I18)</f>
        <v>0.0</v>
      </c>
      <c r="I25" s="38">
        <f>(E25*I18)</f>
        <v>0.0</v>
      </c>
      <c r="J25" s="37">
        <f>(D25*K18)</f>
        <v>0.0</v>
      </c>
      <c r="K25" s="38">
        <f>E25*K18</f>
        <v>0.0</v>
      </c>
      <c r="L25" s="39">
        <f t="shared" si="1"/>
        <v>0.0</v>
      </c>
      <c r="M25" s="11"/>
      <c r="N25" s="11"/>
    </row>
    <row r="26" spans="8:8" ht="16.5" customHeight="1">
      <c r="A26" s="11"/>
      <c r="B26" s="20">
        <v>7.0</v>
      </c>
      <c r="C26" s="35"/>
      <c r="D26" s="24">
        <f>I12</f>
        <v>0.0</v>
      </c>
      <c r="E26" s="36">
        <f>(E28*D26)</f>
        <v>0.0</v>
      </c>
      <c r="F26" s="37">
        <f>(D26*G18)</f>
        <v>0.0</v>
      </c>
      <c r="G26" s="38">
        <f>(E26*G18)</f>
        <v>0.0</v>
      </c>
      <c r="H26" s="37">
        <f>(D26*I18)</f>
        <v>0.0</v>
      </c>
      <c r="I26" s="38">
        <f>(E26*I18)</f>
        <v>0.0</v>
      </c>
      <c r="J26" s="37">
        <f>(D26*K18)</f>
        <v>0.0</v>
      </c>
      <c r="K26" s="38">
        <f>E26*K18</f>
        <v>0.0</v>
      </c>
      <c r="L26" s="39">
        <f t="shared" si="1"/>
        <v>0.0</v>
      </c>
      <c r="M26" s="11"/>
      <c r="N26" s="11"/>
    </row>
    <row r="27" spans="8:8" ht="16.5" customHeight="1">
      <c r="A27" s="11"/>
      <c r="B27" s="20">
        <v>8.0</v>
      </c>
      <c r="C27" s="35"/>
      <c r="D27" s="24">
        <f>J12</f>
        <v>0.0</v>
      </c>
      <c r="E27" s="36">
        <f>(E28*D27)</f>
        <v>0.0</v>
      </c>
      <c r="F27" s="37">
        <f>(D27*G18)</f>
        <v>0.0</v>
      </c>
      <c r="G27" s="38">
        <f>(E27*G18)</f>
        <v>0.0</v>
      </c>
      <c r="H27" s="37">
        <f>(D27*I18)</f>
        <v>0.0</v>
      </c>
      <c r="I27" s="38">
        <f>(E27*I18)</f>
        <v>0.0</v>
      </c>
      <c r="J27" s="37">
        <f>(D27*K18)</f>
        <v>0.0</v>
      </c>
      <c r="K27" s="38">
        <f>E27*K18</f>
        <v>0.0</v>
      </c>
      <c r="L27" s="39">
        <f t="shared" si="1"/>
        <v>0.0</v>
      </c>
      <c r="M27" s="11"/>
      <c r="N27" s="11"/>
    </row>
    <row r="28" spans="8:8" ht="18.75" customHeight="1">
      <c r="A28" s="11"/>
      <c r="B28" s="42" t="s">
        <v>22</v>
      </c>
      <c r="C28" s="22"/>
      <c r="D28" s="43">
        <v>1.0</v>
      </c>
      <c r="E28" s="23">
        <v>40.0</v>
      </c>
      <c r="F28" s="43">
        <f t="shared" si="2" ref="F28:J28">SUM(F20:F27)</f>
        <v>0.5</v>
      </c>
      <c r="G28" s="39">
        <f t="shared" si="2"/>
        <v>20.0</v>
      </c>
      <c r="H28" s="43">
        <f t="shared" si="2"/>
        <v>0.29999999999999993</v>
      </c>
      <c r="I28" s="39">
        <f t="shared" si="2"/>
        <v>11.999999999999998</v>
      </c>
      <c r="J28" s="43">
        <f t="shared" si="2"/>
        <v>0.2</v>
      </c>
      <c r="K28" s="39">
        <v>8.0</v>
      </c>
      <c r="L28" s="39">
        <f>E28</f>
        <v>40.0</v>
      </c>
      <c r="M28" s="11"/>
      <c r="N28" s="11"/>
    </row>
    <row r="29" spans="8:8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8:8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8:8" ht="22.5" customHeight="1">
      <c r="A31" s="44" t="s">
        <v>23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8:8" hidden="1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8:8" hidden="1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8:8" customHeight="1">
      <c r="A34" s="47" t="s">
        <v>24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8:8" ht="15.0" customHeight="1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8:8" hidden="1" customHeight="1">
      <c r="A36" s="48" t="s">
        <v>25</v>
      </c>
      <c r="B36" s="48"/>
      <c r="C36" s="48"/>
      <c r="D36" s="48"/>
      <c r="E36" s="48"/>
      <c r="F36" s="48"/>
      <c r="G36" s="48"/>
      <c r="H36" s="48"/>
      <c r="I36" s="49" t="s">
        <v>26</v>
      </c>
      <c r="J36" s="49"/>
      <c r="K36" s="49"/>
      <c r="L36" s="49"/>
      <c r="M36" s="49"/>
      <c r="N36" s="49"/>
    </row>
    <row r="37" spans="8:8" ht="26.25" hidden="1" customHeight="1">
      <c r="A37" s="48"/>
      <c r="B37" s="48"/>
      <c r="C37" s="48"/>
      <c r="D37" s="48"/>
      <c r="E37" s="48"/>
      <c r="F37" s="48"/>
      <c r="G37" s="48"/>
      <c r="H37" s="48"/>
      <c r="I37" s="49"/>
      <c r="J37" s="49"/>
      <c r="K37" s="49"/>
      <c r="L37" s="49"/>
      <c r="M37" s="49"/>
      <c r="N37" s="49"/>
    </row>
    <row r="38" spans="8:8" hidden="1" customHeight="1">
      <c r="A38" s="50"/>
      <c r="B38" s="50"/>
      <c r="C38" s="50"/>
      <c r="D38" s="50"/>
      <c r="E38" s="50"/>
      <c r="F38" s="1"/>
      <c r="G38" s="1"/>
      <c r="H38" s="1"/>
      <c r="I38" s="1"/>
      <c r="J38" s="1"/>
      <c r="K38" s="1"/>
      <c r="L38" s="1"/>
      <c r="M38" s="1"/>
      <c r="N38" s="1"/>
    </row>
    <row r="39" spans="8:8" customHeight="1">
      <c r="A39" s="51" t="s">
        <v>27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8:8" customHeight="1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8:8" customHeight="1">
      <c r="A41" s="46"/>
      <c r="M41" s="46"/>
    </row>
    <row r="42" spans="8:8" customHeight="1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</row>
    <row r="43" spans="8:8" customHeight="1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</row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  <row r="221" spans="8:8" customHeight="1"/>
    <row r="222" spans="8:8" customHeight="1"/>
    <row r="223" spans="8:8" customHeight="1"/>
    <row r="224" spans="8:8" customHeight="1"/>
    <row r="225" spans="8:8" customHeight="1"/>
    <row r="226" spans="8:8" customHeight="1"/>
    <row r="227" spans="8:8" customHeight="1"/>
    <row r="228" spans="8:8" customHeight="1"/>
    <row r="229" spans="8:8" customHeight="1"/>
    <row r="230" spans="8:8" customHeight="1"/>
    <row r="231" spans="8:8" customHeight="1"/>
    <row r="232" spans="8:8" customHeight="1"/>
    <row r="233" spans="8:8" customHeight="1"/>
    <row r="234" spans="8:8" customHeight="1"/>
    <row r="235" spans="8:8" customHeight="1"/>
    <row r="236" spans="8:8" customHeight="1"/>
    <row r="237" spans="8:8" customHeight="1"/>
    <row r="238" spans="8:8" customHeight="1"/>
    <row r="239" spans="8:8" customHeight="1"/>
    <row r="240" spans="8:8" customHeight="1"/>
    <row r="241" spans="8:8" customHeight="1"/>
    <row r="242" spans="8:8" customHeight="1"/>
    <row r="243" spans="8:8" customHeight="1"/>
    <row r="244" spans="8:8" customHeight="1"/>
    <row r="245" spans="8:8" customHeight="1"/>
    <row r="246" spans="8:8" customHeight="1"/>
    <row r="247" spans="8:8" customHeight="1"/>
    <row r="248" spans="8:8" customHeight="1"/>
    <row r="249" spans="8:8" customHeight="1"/>
    <row r="250" spans="8:8" customHeight="1"/>
    <row r="251" spans="8:8" customHeight="1"/>
    <row r="252" spans="8:8" customHeight="1"/>
    <row r="253" spans="8:8" customHeight="1"/>
    <row r="254" spans="8:8" customHeight="1"/>
    <row r="255" spans="8:8" customHeight="1"/>
    <row r="256" spans="8:8" customHeight="1"/>
    <row r="257" spans="8:8" customHeight="1"/>
    <row r="258" spans="8:8" customHeight="1"/>
    <row r="259" spans="8:8" customHeight="1"/>
    <row r="260" spans="8:8" customHeight="1"/>
    <row r="261" spans="8:8" customHeight="1"/>
    <row r="262" spans="8:8" customHeight="1"/>
    <row r="263" spans="8:8" customHeight="1"/>
    <row r="264" spans="8:8" customHeight="1"/>
    <row r="265" spans="8:8" customHeight="1"/>
    <row r="266" spans="8:8" customHeight="1"/>
    <row r="267" spans="8:8" customHeight="1"/>
    <row r="268" spans="8:8" customHeight="1"/>
    <row r="269" spans="8:8" customHeight="1"/>
    <row r="270" spans="8:8" customHeight="1"/>
    <row r="271" spans="8:8" customHeight="1"/>
    <row r="272" spans="8:8" customHeight="1"/>
    <row r="273" spans="8:8" customHeight="1"/>
    <row r="274" spans="8:8" customHeight="1"/>
    <row r="275" spans="8:8" customHeight="1"/>
    <row r="276" spans="8:8" customHeight="1"/>
    <row r="277" spans="8:8" customHeight="1"/>
    <row r="278" spans="8:8" customHeight="1"/>
    <row r="279" spans="8:8" customHeight="1"/>
    <row r="280" spans="8:8" customHeight="1"/>
    <row r="281" spans="8:8" customHeight="1"/>
    <row r="282" spans="8:8" customHeight="1"/>
    <row r="283" spans="8:8" customHeight="1"/>
    <row r="284" spans="8:8" customHeight="1"/>
    <row r="285" spans="8:8" customHeight="1"/>
    <row r="286" spans="8:8" customHeight="1"/>
    <row r="287" spans="8:8" customHeight="1"/>
    <row r="288" spans="8:8" customHeight="1"/>
    <row r="289" spans="8:8" customHeight="1"/>
    <row r="290" spans="8:8" customHeight="1"/>
    <row r="291" spans="8:8" customHeight="1"/>
    <row r="292" spans="8:8" customHeight="1"/>
    <row r="293" spans="8:8" customHeight="1"/>
    <row r="294" spans="8:8" customHeight="1"/>
    <row r="295" spans="8:8" customHeight="1"/>
    <row r="296" spans="8:8" customHeight="1"/>
    <row r="297" spans="8:8" customHeight="1"/>
    <row r="298" spans="8:8" customHeight="1"/>
    <row r="299" spans="8:8" customHeight="1"/>
    <row r="300" spans="8:8" customHeight="1"/>
    <row r="301" spans="8:8" customHeight="1"/>
    <row r="302" spans="8:8" customHeight="1"/>
    <row r="303" spans="8:8" customHeight="1"/>
    <row r="304" spans="8:8" customHeight="1"/>
    <row r="305" spans="8:8" customHeight="1"/>
    <row r="306" spans="8:8" customHeight="1"/>
    <row r="307" spans="8:8" customHeight="1"/>
    <row r="308" spans="8:8" customHeight="1"/>
    <row r="309" spans="8:8" customHeight="1"/>
    <row r="310" spans="8:8" customHeight="1"/>
    <row r="311" spans="8:8" customHeight="1"/>
    <row r="312" spans="8:8" customHeight="1"/>
    <row r="313" spans="8:8" customHeight="1"/>
    <row r="314" spans="8:8" customHeight="1"/>
    <row r="315" spans="8:8" customHeight="1"/>
    <row r="316" spans="8:8" customHeight="1"/>
    <row r="317" spans="8:8" customHeight="1"/>
    <row r="318" spans="8:8" customHeight="1"/>
    <row r="319" spans="8:8" customHeight="1"/>
    <row r="320" spans="8:8" customHeight="1"/>
    <row r="321" spans="8:8" customHeight="1"/>
    <row r="322" spans="8:8" customHeight="1"/>
    <row r="323" spans="8:8" customHeight="1"/>
    <row r="324" spans="8:8" customHeight="1"/>
    <row r="325" spans="8:8" customHeight="1"/>
    <row r="326" spans="8:8" customHeight="1"/>
    <row r="327" spans="8:8" customHeight="1"/>
    <row r="328" spans="8:8" customHeight="1"/>
    <row r="329" spans="8:8" customHeight="1"/>
    <row r="330" spans="8:8" customHeight="1"/>
    <row r="331" spans="8:8" customHeight="1"/>
    <row r="332" spans="8:8" customHeight="1"/>
    <row r="333" spans="8:8" customHeight="1"/>
    <row r="334" spans="8:8" customHeight="1"/>
    <row r="335" spans="8:8" customHeight="1"/>
    <row r="336" spans="8:8" customHeight="1"/>
    <row r="337" spans="8:8" customHeight="1"/>
    <row r="338" spans="8:8" customHeight="1"/>
    <row r="339" spans="8:8" customHeight="1"/>
    <row r="340" spans="8:8" customHeight="1"/>
    <row r="341" spans="8:8" customHeight="1"/>
    <row r="342" spans="8:8" customHeight="1"/>
    <row r="343" spans="8:8" customHeight="1"/>
    <row r="344" spans="8:8" customHeight="1"/>
    <row r="345" spans="8:8" customHeight="1"/>
    <row r="346" spans="8:8" customHeight="1"/>
    <row r="347" spans="8:8" customHeight="1"/>
    <row r="348" spans="8:8" customHeight="1"/>
    <row r="349" spans="8:8" customHeight="1"/>
    <row r="350" spans="8:8" customHeight="1"/>
    <row r="351" spans="8:8" customHeight="1"/>
    <row r="352" spans="8:8" customHeight="1"/>
    <row r="353" spans="8:8" customHeight="1"/>
    <row r="354" spans="8:8" customHeight="1"/>
    <row r="355" spans="8:8" customHeight="1"/>
    <row r="356" spans="8:8" customHeight="1"/>
    <row r="357" spans="8:8" customHeight="1"/>
    <row r="358" spans="8:8" customHeight="1"/>
    <row r="359" spans="8:8" customHeight="1"/>
    <row r="360" spans="8:8" customHeight="1"/>
    <row r="361" spans="8:8" customHeight="1"/>
    <row r="362" spans="8:8" customHeight="1"/>
    <row r="363" spans="8:8" customHeight="1"/>
    <row r="364" spans="8:8" customHeight="1"/>
    <row r="365" spans="8:8" customHeight="1"/>
    <row r="366" spans="8:8" customHeight="1"/>
    <row r="367" spans="8:8" customHeight="1"/>
    <row r="368" spans="8:8" customHeight="1"/>
    <row r="369" spans="8:8" customHeight="1"/>
    <row r="370" spans="8:8" customHeight="1"/>
    <row r="371" spans="8:8" customHeight="1"/>
    <row r="372" spans="8:8" customHeight="1"/>
    <row r="373" spans="8:8" customHeight="1"/>
    <row r="374" spans="8:8" customHeight="1"/>
    <row r="375" spans="8:8" customHeight="1"/>
    <row r="376" spans="8:8" customHeight="1"/>
    <row r="377" spans="8:8" customHeight="1"/>
    <row r="378" spans="8:8" customHeight="1"/>
    <row r="379" spans="8:8" customHeight="1"/>
    <row r="380" spans="8:8" customHeight="1"/>
    <row r="381" spans="8:8" customHeight="1"/>
    <row r="382" spans="8:8" customHeight="1"/>
    <row r="383" spans="8:8" customHeight="1"/>
    <row r="384" spans="8:8" customHeight="1"/>
    <row r="385" spans="8:8" customHeight="1"/>
    <row r="386" spans="8:8" customHeight="1"/>
    <row r="387" spans="8:8" customHeight="1"/>
    <row r="388" spans="8:8" customHeight="1"/>
    <row r="389" spans="8:8" customHeight="1"/>
    <row r="390" spans="8:8" customHeight="1"/>
    <row r="391" spans="8:8" customHeight="1"/>
    <row r="392" spans="8:8" customHeight="1"/>
    <row r="393" spans="8:8" customHeight="1"/>
    <row r="394" spans="8:8" customHeight="1"/>
    <row r="395" spans="8:8" customHeight="1"/>
    <row r="396" spans="8:8" customHeight="1"/>
    <row r="397" spans="8:8" customHeight="1"/>
    <row r="398" spans="8:8" customHeight="1"/>
    <row r="399" spans="8:8" customHeight="1"/>
    <row r="400" spans="8:8" customHeight="1"/>
    <row r="401" spans="8:8" customHeight="1"/>
    <row r="402" spans="8:8" customHeight="1"/>
    <row r="403" spans="8:8" customHeight="1"/>
    <row r="404" spans="8:8" customHeight="1"/>
    <row r="405" spans="8:8" customHeight="1"/>
    <row r="406" spans="8:8" customHeight="1"/>
    <row r="407" spans="8:8" customHeight="1"/>
    <row r="408" spans="8:8" customHeight="1"/>
    <row r="409" spans="8:8" customHeight="1"/>
    <row r="410" spans="8:8" customHeight="1"/>
    <row r="411" spans="8:8" customHeight="1"/>
    <row r="412" spans="8:8" customHeight="1"/>
    <row r="413" spans="8:8" customHeight="1"/>
    <row r="414" spans="8:8" customHeight="1"/>
    <row r="415" spans="8:8" customHeight="1"/>
    <row r="416" spans="8:8" customHeight="1"/>
    <row r="417" spans="8:8" customHeight="1"/>
    <row r="418" spans="8:8" customHeight="1"/>
    <row r="419" spans="8:8" customHeight="1"/>
    <row r="420" spans="8:8" customHeight="1"/>
    <row r="421" spans="8:8" customHeight="1"/>
    <row r="422" spans="8:8" customHeight="1"/>
    <row r="423" spans="8:8" customHeight="1"/>
    <row r="424" spans="8:8" customHeight="1"/>
    <row r="425" spans="8:8" customHeight="1"/>
    <row r="426" spans="8:8" customHeight="1"/>
    <row r="427" spans="8:8" customHeight="1"/>
    <row r="428" spans="8:8" customHeight="1"/>
    <row r="429" spans="8:8" customHeight="1"/>
    <row r="430" spans="8:8" customHeight="1"/>
    <row r="431" spans="8:8" customHeight="1"/>
    <row r="432" spans="8:8" customHeight="1"/>
    <row r="433" spans="8:8" customHeight="1"/>
    <row r="434" spans="8:8" customHeight="1"/>
    <row r="435" spans="8:8" customHeight="1"/>
    <row r="436" spans="8:8" customHeight="1"/>
    <row r="437" spans="8:8" customHeight="1"/>
    <row r="438" spans="8:8" customHeight="1"/>
    <row r="439" spans="8:8" customHeight="1"/>
    <row r="440" spans="8:8" customHeight="1"/>
    <row r="441" spans="8:8" customHeight="1"/>
    <row r="442" spans="8:8" customHeight="1"/>
    <row r="443" spans="8:8" customHeight="1"/>
    <row r="444" spans="8:8" customHeight="1"/>
    <row r="445" spans="8:8" customHeight="1"/>
    <row r="446" spans="8:8" customHeight="1"/>
    <row r="447" spans="8:8" customHeight="1"/>
    <row r="448" spans="8:8" customHeight="1"/>
    <row r="449" spans="8:8" customHeight="1"/>
    <row r="450" spans="8:8" customHeight="1"/>
    <row r="451" spans="8:8" customHeight="1"/>
    <row r="452" spans="8:8" customHeight="1"/>
    <row r="453" spans="8:8" customHeight="1"/>
    <row r="454" spans="8:8" customHeight="1"/>
    <row r="455" spans="8:8" customHeight="1"/>
    <row r="456" spans="8:8" customHeight="1"/>
    <row r="457" spans="8:8" customHeight="1"/>
    <row r="458" spans="8:8" customHeight="1"/>
    <row r="459" spans="8:8" customHeight="1"/>
    <row r="460" spans="8:8" customHeight="1"/>
    <row r="461" spans="8:8" customHeight="1"/>
    <row r="462" spans="8:8" customHeight="1"/>
    <row r="463" spans="8:8" customHeight="1"/>
    <row r="464" spans="8:8" customHeight="1"/>
    <row r="465" spans="8:8" customHeight="1"/>
    <row r="466" spans="8:8" customHeight="1"/>
    <row r="467" spans="8:8" customHeight="1"/>
    <row r="468" spans="8:8" customHeight="1"/>
    <row r="469" spans="8:8" customHeight="1"/>
    <row r="470" spans="8:8" customHeight="1"/>
    <row r="471" spans="8:8" customHeight="1"/>
    <row r="472" spans="8:8" customHeight="1"/>
    <row r="473" spans="8:8" customHeight="1"/>
    <row r="474" spans="8:8" customHeight="1"/>
    <row r="475" spans="8:8" customHeight="1"/>
    <row r="476" spans="8:8" customHeight="1"/>
    <row r="477" spans="8:8" customHeight="1"/>
    <row r="478" spans="8:8" customHeight="1"/>
    <row r="479" spans="8:8" customHeight="1"/>
    <row r="480" spans="8:8" customHeight="1"/>
    <row r="481" spans="8:8" customHeight="1"/>
    <row r="482" spans="8:8" customHeight="1"/>
    <row r="483" spans="8:8" customHeight="1"/>
    <row r="484" spans="8:8" customHeight="1"/>
    <row r="485" spans="8:8" customHeight="1"/>
    <row r="486" spans="8:8" customHeight="1"/>
    <row r="487" spans="8:8" customHeight="1"/>
    <row r="488" spans="8:8" customHeight="1"/>
    <row r="489" spans="8:8" customHeight="1"/>
    <row r="490" spans="8:8" customHeight="1"/>
    <row r="491" spans="8:8" customHeight="1"/>
    <row r="492" spans="8:8" customHeight="1"/>
    <row r="493" spans="8:8" customHeight="1"/>
    <row r="494" spans="8:8" customHeight="1"/>
    <row r="495" spans="8:8" customHeight="1"/>
    <row r="496" spans="8:8" customHeight="1"/>
    <row r="497" spans="8:8" customHeight="1"/>
    <row r="498" spans="8:8" customHeight="1"/>
    <row r="499" spans="8:8" customHeight="1"/>
    <row r="500" spans="8:8" customHeight="1"/>
    <row r="501" spans="8:8" customHeight="1"/>
    <row r="502" spans="8:8" customHeight="1"/>
    <row r="503" spans="8:8" customHeight="1"/>
    <row r="504" spans="8:8" customHeight="1"/>
    <row r="505" spans="8:8" customHeight="1"/>
    <row r="506" spans="8:8" customHeight="1"/>
    <row r="507" spans="8:8" customHeight="1"/>
    <row r="508" spans="8:8" customHeight="1"/>
    <row r="509" spans="8:8" customHeight="1"/>
    <row r="510" spans="8:8" customHeight="1"/>
    <row r="511" spans="8:8" customHeight="1"/>
    <row r="512" spans="8:8" customHeight="1"/>
    <row r="513" spans="8:8" customHeight="1"/>
    <row r="514" spans="8:8" customHeight="1"/>
    <row r="515" spans="8:8" customHeight="1"/>
    <row r="516" spans="8:8" customHeight="1"/>
    <row r="517" spans="8:8" customHeight="1"/>
    <row r="518" spans="8:8" customHeight="1"/>
    <row r="519" spans="8:8" customHeight="1"/>
    <row r="520" spans="8:8" customHeight="1"/>
    <row r="521" spans="8:8" customHeight="1"/>
    <row r="522" spans="8:8" customHeight="1"/>
    <row r="523" spans="8:8" customHeight="1"/>
    <row r="524" spans="8:8" customHeight="1"/>
    <row r="525" spans="8:8" customHeight="1"/>
    <row r="526" spans="8:8" customHeight="1"/>
    <row r="527" spans="8:8" customHeight="1"/>
    <row r="528" spans="8:8" customHeight="1"/>
    <row r="529" spans="8:8" customHeight="1"/>
    <row r="530" spans="8:8" customHeight="1"/>
    <row r="531" spans="8:8" customHeight="1"/>
    <row r="532" spans="8:8" customHeight="1"/>
    <row r="533" spans="8:8" customHeight="1"/>
    <row r="534" spans="8:8" customHeight="1"/>
    <row r="535" spans="8:8" customHeight="1"/>
    <row r="536" spans="8:8" customHeight="1"/>
    <row r="537" spans="8:8" customHeight="1"/>
    <row r="538" spans="8:8" customHeight="1"/>
    <row r="539" spans="8:8" customHeight="1"/>
    <row r="540" spans="8:8" customHeight="1"/>
    <row r="541" spans="8:8" customHeight="1"/>
    <row r="542" spans="8:8" customHeight="1"/>
    <row r="543" spans="8:8" customHeight="1"/>
    <row r="544" spans="8:8" customHeight="1"/>
    <row r="545" spans="8:8" customHeight="1"/>
    <row r="546" spans="8:8" customHeight="1"/>
    <row r="547" spans="8:8" customHeight="1"/>
    <row r="548" spans="8:8" customHeight="1"/>
    <row r="549" spans="8:8" customHeight="1"/>
    <row r="550" spans="8:8" customHeight="1"/>
    <row r="551" spans="8:8" customHeight="1"/>
    <row r="552" spans="8:8" customHeight="1"/>
    <row r="553" spans="8:8" customHeight="1"/>
    <row r="554" spans="8:8" customHeight="1"/>
    <row r="555" spans="8:8" customHeight="1"/>
    <row r="556" spans="8:8" customHeight="1"/>
    <row r="557" spans="8:8" customHeight="1"/>
    <row r="558" spans="8:8" customHeight="1"/>
    <row r="559" spans="8:8" customHeight="1"/>
    <row r="560" spans="8:8" customHeight="1"/>
    <row r="561" spans="8:8" customHeight="1"/>
    <row r="562" spans="8:8" customHeight="1"/>
    <row r="563" spans="8:8" customHeight="1"/>
    <row r="564" spans="8:8" customHeight="1"/>
    <row r="565" spans="8:8" customHeight="1"/>
    <row r="566" spans="8:8" customHeight="1"/>
    <row r="567" spans="8:8" customHeight="1"/>
    <row r="568" spans="8:8" customHeight="1"/>
    <row r="569" spans="8:8" customHeight="1"/>
    <row r="570" spans="8:8" customHeight="1"/>
    <row r="571" spans="8:8" customHeight="1"/>
    <row r="572" spans="8:8" customHeight="1"/>
    <row r="573" spans="8:8" customHeight="1"/>
    <row r="574" spans="8:8" customHeight="1"/>
    <row r="575" spans="8:8" customHeight="1"/>
    <row r="576" spans="8:8" customHeight="1"/>
    <row r="577" spans="8:8" customHeight="1"/>
    <row r="578" spans="8:8" customHeight="1"/>
    <row r="579" spans="8:8" customHeight="1"/>
    <row r="580" spans="8:8" customHeight="1"/>
    <row r="581" spans="8:8" customHeight="1"/>
    <row r="582" spans="8:8" customHeight="1"/>
    <row r="583" spans="8:8" customHeight="1"/>
    <row r="584" spans="8:8" customHeight="1"/>
    <row r="585" spans="8:8" customHeight="1"/>
    <row r="586" spans="8:8" customHeight="1"/>
    <row r="587" spans="8:8" customHeight="1"/>
    <row r="588" spans="8:8" customHeight="1"/>
    <row r="589" spans="8:8" customHeight="1"/>
    <row r="590" spans="8:8" customHeight="1"/>
    <row r="591" spans="8:8" customHeight="1"/>
    <row r="592" spans="8:8" customHeight="1"/>
    <row r="593" spans="8:8" customHeight="1"/>
    <row r="594" spans="8:8" customHeight="1"/>
    <row r="595" spans="8:8" customHeight="1"/>
    <row r="596" spans="8:8" customHeight="1"/>
    <row r="597" spans="8:8" customHeight="1"/>
    <row r="598" spans="8:8" customHeight="1"/>
    <row r="599" spans="8:8" customHeight="1"/>
    <row r="600" spans="8:8" customHeight="1"/>
    <row r="601" spans="8:8" customHeight="1"/>
    <row r="602" spans="8:8" customHeight="1"/>
    <row r="603" spans="8:8" customHeight="1"/>
    <row r="604" spans="8:8" customHeight="1"/>
    <row r="605" spans="8:8" customHeight="1"/>
    <row r="606" spans="8:8" customHeight="1"/>
    <row r="607" spans="8:8" customHeight="1"/>
    <row r="608" spans="8:8" customHeight="1"/>
    <row r="609" spans="8:8" customHeight="1"/>
    <row r="610" spans="8:8" customHeight="1"/>
    <row r="611" spans="8:8" customHeight="1"/>
    <row r="612" spans="8:8" customHeight="1"/>
    <row r="613" spans="8:8" customHeight="1"/>
    <row r="614" spans="8:8" customHeight="1"/>
    <row r="615" spans="8:8" customHeight="1"/>
    <row r="616" spans="8:8" customHeight="1"/>
    <row r="617" spans="8:8" customHeight="1"/>
    <row r="618" spans="8:8" customHeight="1"/>
    <row r="619" spans="8:8" customHeight="1"/>
    <row r="620" spans="8:8" customHeight="1"/>
    <row r="621" spans="8:8" customHeight="1"/>
    <row r="622" spans="8:8" customHeight="1"/>
    <row r="623" spans="8:8" customHeight="1"/>
    <row r="624" spans="8:8" customHeight="1"/>
    <row r="625" spans="8:8" customHeight="1"/>
    <row r="626" spans="8:8" customHeight="1"/>
    <row r="627" spans="8:8" customHeight="1"/>
    <row r="628" spans="8:8" customHeight="1"/>
    <row r="629" spans="8:8" customHeight="1"/>
    <row r="630" spans="8:8" customHeight="1"/>
    <row r="631" spans="8:8" customHeight="1"/>
    <row r="632" spans="8:8" customHeight="1"/>
    <row r="633" spans="8:8" customHeight="1"/>
    <row r="634" spans="8:8" customHeight="1"/>
    <row r="635" spans="8:8" customHeight="1"/>
    <row r="636" spans="8:8" customHeight="1"/>
    <row r="637" spans="8:8" customHeight="1"/>
    <row r="638" spans="8:8" customHeight="1"/>
    <row r="639" spans="8:8" customHeight="1"/>
    <row r="640" spans="8:8" customHeight="1"/>
    <row r="641" spans="8:8" customHeight="1"/>
    <row r="642" spans="8:8" customHeight="1"/>
    <row r="643" spans="8:8" customHeight="1"/>
    <row r="644" spans="8:8" customHeight="1"/>
    <row r="645" spans="8:8" customHeight="1"/>
    <row r="646" spans="8:8" customHeight="1"/>
    <row r="647" spans="8:8" customHeight="1"/>
    <row r="648" spans="8:8" customHeight="1"/>
    <row r="649" spans="8:8" customHeight="1"/>
    <row r="650" spans="8:8" customHeight="1"/>
    <row r="651" spans="8:8" customHeight="1"/>
    <row r="652" spans="8:8" customHeight="1"/>
    <row r="653" spans="8:8" customHeight="1"/>
    <row r="654" spans="8:8" customHeight="1"/>
    <row r="655" spans="8:8" customHeight="1"/>
    <row r="656" spans="8:8" customHeight="1"/>
    <row r="657" spans="8:8" customHeight="1"/>
    <row r="658" spans="8:8" customHeight="1"/>
    <row r="659" spans="8:8" customHeight="1"/>
    <row r="660" spans="8:8" customHeight="1"/>
    <row r="661" spans="8:8" customHeight="1"/>
    <row r="662" spans="8:8" customHeight="1"/>
    <row r="663" spans="8:8" customHeight="1"/>
    <row r="664" spans="8:8" customHeight="1"/>
    <row r="665" spans="8:8" customHeight="1"/>
    <row r="666" spans="8:8" customHeight="1"/>
    <row r="667" spans="8:8" customHeight="1"/>
    <row r="668" spans="8:8" customHeight="1"/>
    <row r="669" spans="8:8" customHeight="1"/>
    <row r="670" spans="8:8" customHeight="1"/>
    <row r="671" spans="8:8" customHeight="1"/>
    <row r="672" spans="8:8" customHeight="1"/>
    <row r="673" spans="8:8" customHeight="1"/>
    <row r="674" spans="8:8" customHeight="1"/>
    <row r="675" spans="8:8" customHeight="1"/>
    <row r="676" spans="8:8" customHeight="1"/>
    <row r="677" spans="8:8" customHeight="1"/>
    <row r="678" spans="8:8" customHeight="1"/>
    <row r="679" spans="8:8" customHeight="1"/>
    <row r="680" spans="8:8" customHeight="1"/>
    <row r="681" spans="8:8" customHeight="1"/>
    <row r="682" spans="8:8" customHeight="1"/>
    <row r="683" spans="8:8" customHeight="1"/>
    <row r="684" spans="8:8" customHeight="1"/>
    <row r="685" spans="8:8" customHeight="1"/>
    <row r="686" spans="8:8" customHeight="1"/>
    <row r="687" spans="8:8" customHeight="1"/>
    <row r="688" spans="8:8" customHeight="1"/>
    <row r="689" spans="8:8" customHeight="1"/>
    <row r="690" spans="8:8" customHeight="1"/>
    <row r="691" spans="8:8" customHeight="1"/>
    <row r="692" spans="8:8" customHeight="1"/>
    <row r="693" spans="8:8" customHeight="1"/>
    <row r="694" spans="8:8" customHeight="1"/>
    <row r="695" spans="8:8" customHeight="1"/>
    <row r="696" spans="8:8" customHeight="1"/>
    <row r="697" spans="8:8" customHeight="1"/>
    <row r="698" spans="8:8" customHeight="1"/>
    <row r="699" spans="8:8" customHeight="1"/>
    <row r="700" spans="8:8" customHeight="1"/>
    <row r="701" spans="8:8" customHeight="1"/>
    <row r="702" spans="8:8" customHeight="1"/>
    <row r="703" spans="8:8" customHeight="1"/>
    <row r="704" spans="8:8" customHeight="1"/>
    <row r="705" spans="8:8" customHeight="1"/>
    <row r="706" spans="8:8" customHeight="1"/>
    <row r="707" spans="8:8" customHeight="1"/>
    <row r="708" spans="8:8" customHeight="1"/>
    <row r="709" spans="8:8" customHeight="1"/>
    <row r="710" spans="8:8" customHeight="1"/>
    <row r="711" spans="8:8" customHeight="1"/>
    <row r="712" spans="8:8" customHeight="1"/>
    <row r="713" spans="8:8" customHeight="1"/>
    <row r="714" spans="8:8" customHeight="1"/>
    <row r="715" spans="8:8" customHeight="1"/>
    <row r="716" spans="8:8" customHeight="1"/>
    <row r="717" spans="8:8" customHeight="1"/>
    <row r="718" spans="8:8" customHeight="1"/>
    <row r="719" spans="8:8" customHeight="1"/>
    <row r="720" spans="8:8" customHeight="1"/>
    <row r="721" spans="8:8" customHeight="1"/>
    <row r="722" spans="8:8" customHeight="1"/>
    <row r="723" spans="8:8" customHeight="1"/>
    <row r="724" spans="8:8" customHeight="1"/>
    <row r="725" spans="8:8" customHeight="1"/>
    <row r="726" spans="8:8" customHeight="1"/>
    <row r="727" spans="8:8" customHeight="1"/>
    <row r="728" spans="8:8" customHeight="1"/>
    <row r="729" spans="8:8" customHeight="1"/>
    <row r="730" spans="8:8" customHeight="1"/>
    <row r="731" spans="8:8" customHeight="1"/>
    <row r="732" spans="8:8" customHeight="1"/>
    <row r="733" spans="8:8" customHeight="1"/>
    <row r="734" spans="8:8" customHeight="1"/>
    <row r="735" spans="8:8" customHeight="1"/>
    <row r="736" spans="8:8" customHeight="1"/>
    <row r="737" spans="8:8" customHeight="1"/>
    <row r="738" spans="8:8" customHeight="1"/>
    <row r="739" spans="8:8" customHeight="1"/>
    <row r="740" spans="8:8" customHeight="1"/>
    <row r="741" spans="8:8" customHeight="1"/>
    <row r="742" spans="8:8" customHeight="1"/>
    <row r="743" spans="8:8" customHeight="1"/>
    <row r="744" spans="8:8" customHeight="1"/>
    <row r="745" spans="8:8" customHeight="1"/>
    <row r="746" spans="8:8" customHeight="1"/>
    <row r="747" spans="8:8" customHeight="1"/>
    <row r="748" spans="8:8" customHeight="1"/>
    <row r="749" spans="8:8" customHeight="1"/>
    <row r="750" spans="8:8" customHeight="1"/>
    <row r="751" spans="8:8" customHeight="1"/>
    <row r="752" spans="8:8" customHeight="1"/>
    <row r="753" spans="8:8" customHeight="1"/>
    <row r="754" spans="8:8" customHeight="1"/>
    <row r="755" spans="8:8" customHeight="1"/>
    <row r="756" spans="8:8" customHeight="1"/>
    <row r="757" spans="8:8" customHeight="1"/>
    <row r="758" spans="8:8" customHeight="1"/>
    <row r="759" spans="8:8" customHeight="1"/>
    <row r="760" spans="8:8" customHeight="1"/>
    <row r="761" spans="8:8" customHeight="1"/>
    <row r="762" spans="8:8" customHeight="1"/>
    <row r="763" spans="8:8" customHeight="1"/>
    <row r="764" spans="8:8" customHeight="1"/>
    <row r="765" spans="8:8" customHeight="1"/>
    <row r="766" spans="8:8" customHeight="1"/>
    <row r="767" spans="8:8" customHeight="1"/>
    <row r="768" spans="8:8" customHeight="1"/>
    <row r="769" spans="8:8" customHeight="1"/>
    <row r="770" spans="8:8" customHeight="1"/>
    <row r="771" spans="8:8" customHeight="1"/>
    <row r="772" spans="8:8" customHeight="1"/>
    <row r="773" spans="8:8" customHeight="1"/>
    <row r="774" spans="8:8" customHeight="1"/>
    <row r="775" spans="8:8" customHeight="1"/>
    <row r="776" spans="8:8" customHeight="1"/>
    <row r="777" spans="8:8" customHeight="1"/>
    <row r="778" spans="8:8" customHeight="1"/>
    <row r="779" spans="8:8" customHeight="1"/>
    <row r="780" spans="8:8" customHeight="1"/>
    <row r="781" spans="8:8" customHeight="1"/>
    <row r="782" spans="8:8" customHeight="1"/>
    <row r="783" spans="8:8" customHeight="1"/>
    <row r="784" spans="8:8" customHeight="1"/>
    <row r="785" spans="8:8" customHeight="1"/>
    <row r="786" spans="8:8" customHeight="1"/>
    <row r="787" spans="8:8" customHeight="1"/>
    <row r="788" spans="8:8" customHeight="1"/>
    <row r="789" spans="8:8" customHeight="1"/>
    <row r="790" spans="8:8" customHeight="1"/>
    <row r="791" spans="8:8" customHeight="1"/>
    <row r="792" spans="8:8" customHeight="1"/>
    <row r="793" spans="8:8" customHeight="1"/>
    <row r="794" spans="8:8" customHeight="1"/>
    <row r="795" spans="8:8" customHeight="1"/>
    <row r="796" spans="8:8" customHeight="1"/>
    <row r="797" spans="8:8" customHeight="1"/>
    <row r="798" spans="8:8" customHeight="1"/>
    <row r="799" spans="8:8" customHeight="1"/>
    <row r="800" spans="8:8" customHeight="1"/>
    <row r="801" spans="8:8" customHeight="1"/>
    <row r="802" spans="8:8" customHeight="1"/>
    <row r="803" spans="8:8" customHeight="1"/>
    <row r="804" spans="8:8" customHeight="1"/>
    <row r="805" spans="8:8" customHeight="1"/>
    <row r="806" spans="8:8" customHeight="1"/>
    <row r="807" spans="8:8" customHeight="1"/>
    <row r="808" spans="8:8" customHeight="1"/>
    <row r="809" spans="8:8" customHeight="1"/>
    <row r="810" spans="8:8" customHeight="1"/>
    <row r="811" spans="8:8" customHeight="1"/>
    <row r="812" spans="8:8" customHeight="1"/>
    <row r="813" spans="8:8" customHeight="1"/>
    <row r="814" spans="8:8" customHeight="1"/>
    <row r="815" spans="8:8" customHeight="1"/>
    <row r="816" spans="8:8" customHeight="1"/>
    <row r="817" spans="8:8" customHeight="1"/>
    <row r="818" spans="8:8" customHeight="1"/>
    <row r="819" spans="8:8" customHeight="1"/>
    <row r="820" spans="8:8" customHeight="1"/>
    <row r="821" spans="8:8" customHeight="1"/>
    <row r="822" spans="8:8" customHeight="1"/>
    <row r="823" spans="8:8" customHeight="1"/>
    <row r="824" spans="8:8" customHeight="1"/>
    <row r="825" spans="8:8" customHeight="1"/>
    <row r="826" spans="8:8" customHeight="1"/>
    <row r="827" spans="8:8" customHeight="1"/>
    <row r="828" spans="8:8" customHeight="1"/>
    <row r="829" spans="8:8" customHeight="1"/>
    <row r="830" spans="8:8" customHeight="1"/>
    <row r="831" spans="8:8" customHeight="1"/>
    <row r="832" spans="8:8" customHeight="1"/>
    <row r="833" spans="8:8" customHeight="1"/>
    <row r="834" spans="8:8" customHeight="1"/>
    <row r="835" spans="8:8" customHeight="1"/>
    <row r="836" spans="8:8" customHeight="1"/>
    <row r="837" spans="8:8" customHeight="1"/>
    <row r="838" spans="8:8" customHeight="1"/>
    <row r="839" spans="8:8" customHeight="1"/>
    <row r="840" spans="8:8" customHeight="1"/>
    <row r="841" spans="8:8" customHeight="1"/>
    <row r="842" spans="8:8" customHeight="1"/>
    <row r="843" spans="8:8" customHeight="1"/>
    <row r="844" spans="8:8" customHeight="1"/>
    <row r="845" spans="8:8" customHeight="1"/>
    <row r="846" spans="8:8" customHeight="1"/>
    <row r="847" spans="8:8" customHeight="1"/>
    <row r="848" spans="8:8" customHeight="1"/>
    <row r="849" spans="8:8" customHeight="1"/>
    <row r="850" spans="8:8" customHeight="1"/>
    <row r="851" spans="8:8" customHeight="1"/>
    <row r="852" spans="8:8" customHeight="1"/>
    <row r="853" spans="8:8" customHeight="1"/>
    <row r="854" spans="8:8" customHeight="1"/>
    <row r="855" spans="8:8" customHeight="1"/>
    <row r="856" spans="8:8" customHeight="1"/>
    <row r="857" spans="8:8" customHeight="1"/>
    <row r="858" spans="8:8" customHeight="1"/>
    <row r="859" spans="8:8" customHeight="1"/>
    <row r="860" spans="8:8" customHeight="1"/>
    <row r="861" spans="8:8" customHeight="1"/>
    <row r="862" spans="8:8" customHeight="1"/>
    <row r="863" spans="8:8" customHeight="1"/>
    <row r="864" spans="8:8" customHeight="1"/>
    <row r="865" spans="8:8" customHeight="1"/>
    <row r="866" spans="8:8" customHeight="1"/>
    <row r="867" spans="8:8" customHeight="1"/>
    <row r="868" spans="8:8" customHeight="1"/>
    <row r="869" spans="8:8" customHeight="1"/>
    <row r="870" spans="8:8" customHeight="1"/>
    <row r="871" spans="8:8" customHeight="1"/>
    <row r="872" spans="8:8" customHeight="1"/>
    <row r="873" spans="8:8" customHeight="1"/>
    <row r="874" spans="8:8" customHeight="1"/>
    <row r="875" spans="8:8" customHeight="1"/>
    <row r="876" spans="8:8" customHeight="1"/>
    <row r="877" spans="8:8" customHeight="1"/>
    <row r="878" spans="8:8" customHeight="1"/>
    <row r="879" spans="8:8" customHeight="1"/>
    <row r="880" spans="8:8" customHeight="1"/>
    <row r="881" spans="8:8" customHeight="1"/>
    <row r="882" spans="8:8" customHeight="1"/>
    <row r="883" spans="8:8" customHeight="1"/>
    <row r="884" spans="8:8" customHeight="1"/>
    <row r="885" spans="8:8" customHeight="1"/>
    <row r="886" spans="8:8" customHeight="1"/>
    <row r="887" spans="8:8" customHeight="1"/>
    <row r="888" spans="8:8" customHeight="1"/>
    <row r="889" spans="8:8" customHeight="1"/>
    <row r="890" spans="8:8" customHeight="1"/>
    <row r="891" spans="8:8" customHeight="1"/>
    <row r="892" spans="8:8" customHeight="1"/>
    <row r="893" spans="8:8" customHeight="1"/>
    <row r="894" spans="8:8" customHeight="1"/>
    <row r="895" spans="8:8" customHeight="1"/>
    <row r="896" spans="8:8" customHeight="1"/>
    <row r="897" spans="8:8" customHeight="1"/>
    <row r="898" spans="8:8" customHeight="1"/>
    <row r="899" spans="8:8" customHeight="1"/>
    <row r="900" spans="8:8" customHeight="1"/>
    <row r="901" spans="8:8" customHeight="1"/>
    <row r="902" spans="8:8" customHeight="1"/>
    <row r="903" spans="8:8" customHeight="1"/>
    <row r="904" spans="8:8" customHeight="1"/>
    <row r="905" spans="8:8" customHeight="1"/>
    <row r="906" spans="8:8" customHeight="1"/>
    <row r="907" spans="8:8" customHeight="1"/>
    <row r="908" spans="8:8" customHeight="1"/>
    <row r="909" spans="8:8" customHeight="1"/>
    <row r="910" spans="8:8" customHeight="1"/>
    <row r="911" spans="8:8" customHeight="1"/>
    <row r="912" spans="8:8" customHeight="1"/>
    <row r="913" spans="8:8" customHeight="1"/>
    <row r="914" spans="8:8" customHeight="1"/>
    <row r="915" spans="8:8" customHeight="1"/>
    <row r="916" spans="8:8" customHeight="1"/>
    <row r="917" spans="8:8" customHeight="1"/>
    <row r="918" spans="8:8" customHeight="1"/>
    <row r="919" spans="8:8" customHeight="1"/>
    <row r="920" spans="8:8" customHeight="1"/>
    <row r="921" spans="8:8" customHeight="1"/>
    <row r="922" spans="8:8" customHeight="1"/>
    <row r="923" spans="8:8" customHeight="1"/>
    <row r="924" spans="8:8" customHeight="1"/>
    <row r="925" spans="8:8" customHeight="1"/>
    <row r="926" spans="8:8" customHeight="1"/>
    <row r="927" spans="8:8" customHeight="1"/>
    <row r="928" spans="8:8" customHeight="1"/>
    <row r="929" spans="8:8" customHeight="1"/>
    <row r="930" spans="8:8" customHeight="1"/>
    <row r="931" spans="8:8" customHeight="1"/>
    <row r="932" spans="8:8" customHeight="1"/>
    <row r="933" spans="8:8" customHeight="1"/>
    <row r="934" spans="8:8" customHeight="1"/>
    <row r="935" spans="8:8" customHeight="1"/>
    <row r="936" spans="8:8" customHeight="1"/>
    <row r="937" spans="8:8" customHeight="1"/>
    <row r="938" spans="8:8" customHeight="1"/>
    <row r="939" spans="8:8" customHeight="1"/>
    <row r="940" spans="8:8" customHeight="1"/>
    <row r="941" spans="8:8" customHeight="1"/>
    <row r="942" spans="8:8" customHeight="1"/>
    <row r="943" spans="8:8" customHeight="1"/>
    <row r="944" spans="8:8" customHeight="1"/>
    <row r="945" spans="8:8" customHeight="1"/>
    <row r="946" spans="8:8" customHeight="1"/>
    <row r="947" spans="8:8" customHeight="1"/>
    <row r="948" spans="8:8" customHeight="1"/>
    <row r="949" spans="8:8" customHeight="1"/>
    <row r="950" spans="8:8" customHeight="1"/>
    <row r="951" spans="8:8" customHeight="1"/>
    <row r="952" spans="8:8" customHeight="1"/>
    <row r="953" spans="8:8" customHeight="1"/>
    <row r="954" spans="8:8" customHeight="1"/>
    <row r="955" spans="8:8" customHeight="1"/>
    <row r="956" spans="8:8" customHeight="1"/>
    <row r="957" spans="8:8" customHeight="1"/>
    <row r="958" spans="8:8" customHeight="1"/>
    <row r="959" spans="8:8" customHeight="1"/>
    <row r="960" spans="8:8" customHeight="1"/>
    <row r="961" spans="8:8" customHeight="1"/>
    <row r="962" spans="8:8" customHeight="1"/>
    <row r="963" spans="8:8" customHeight="1"/>
    <row r="964" spans="8:8" customHeight="1"/>
    <row r="965" spans="8:8" customHeight="1"/>
    <row r="966" spans="8:8" customHeight="1"/>
    <row r="967" spans="8:8" customHeight="1"/>
    <row r="968" spans="8:8" customHeight="1"/>
    <row r="969" spans="8:8" customHeight="1"/>
    <row r="970" spans="8:8" customHeight="1"/>
    <row r="971" spans="8:8" customHeight="1"/>
    <row r="972" spans="8:8" customHeight="1"/>
    <row r="973" spans="8:8" customHeight="1"/>
    <row r="974" spans="8:8" customHeight="1"/>
    <row r="975" spans="8:8" customHeight="1"/>
    <row r="976" spans="8:8" customHeight="1"/>
    <row r="977" spans="8:8" customHeight="1"/>
    <row r="978" spans="8:8" customHeight="1"/>
    <row r="979" spans="8:8" customHeight="1"/>
    <row r="980" spans="8:8" customHeight="1"/>
    <row r="981" spans="8:8" customHeight="1"/>
    <row r="982" spans="8:8" customHeight="1"/>
    <row r="983" spans="8:8" customHeight="1"/>
    <row r="984" spans="8:8" customHeight="1"/>
    <row r="985" spans="8:8" customHeight="1"/>
    <row r="986" spans="8:8" customHeight="1"/>
    <row r="987" spans="8:8" customHeight="1"/>
    <row r="988" spans="8:8" customHeight="1"/>
    <row r="989" spans="8:8" customHeight="1"/>
    <row r="990" spans="8:8" customHeight="1"/>
    <row r="991" spans="8:8" customHeight="1"/>
    <row r="992" spans="8:8" customHeight="1"/>
    <row r="993" spans="8:8" customHeight="1"/>
    <row r="994" spans="8:8" customHeight="1"/>
    <row r="995" spans="8:8" customHeight="1"/>
    <row r="996" spans="8:8" customHeight="1"/>
    <row r="997" spans="8:8" customHeight="1"/>
    <row r="998" spans="8:8" customHeight="1"/>
    <row r="999" spans="8:8" customHeight="1"/>
    <row r="1000" spans="8:8" customHeight="1"/>
  </sheetData>
  <mergeCells count="29">
    <mergeCell ref="D1:J1"/>
    <mergeCell ref="E2:I5"/>
    <mergeCell ref="A6:C7"/>
    <mergeCell ref="E6:H7"/>
    <mergeCell ref="B8:C8"/>
    <mergeCell ref="F17:G17"/>
    <mergeCell ref="H17:I17"/>
    <mergeCell ref="B28:C28"/>
    <mergeCell ref="A3:D3"/>
    <mergeCell ref="A34:N35"/>
    <mergeCell ref="A31:N31"/>
    <mergeCell ref="J6:M7"/>
    <mergeCell ref="J5:N5"/>
    <mergeCell ref="J8:M8"/>
    <mergeCell ref="J3:N3"/>
    <mergeCell ref="E14:H15"/>
    <mergeCell ref="L17:L19"/>
    <mergeCell ref="K12:L12"/>
    <mergeCell ref="K11:L11"/>
    <mergeCell ref="J17:K17"/>
    <mergeCell ref="D17:D19"/>
    <mergeCell ref="E17:E19"/>
    <mergeCell ref="A39:N40"/>
    <mergeCell ref="A5:D5"/>
    <mergeCell ref="J4:N4"/>
    <mergeCell ref="B17:B19"/>
    <mergeCell ref="K10:L10"/>
    <mergeCell ref="A4:D4"/>
    <mergeCell ref="C17:C19"/>
  </mergeCells>
  <dataValidations count="4">
    <dataValidation allowBlank="1" type="decimal" operator="between" errorStyle="stop" showInputMessage="1" prompt="عدد أهداف الوحدة - أرجو إدخال عدد أهداف الوحدة    " showErrorMessage="1" sqref="C11">
      <formula1>0</formula1>
      <formula2>100</formula2>
    </dataValidation>
    <dataValidation allowBlank="1" type="decimal" operator="between" errorStyle="stop" showInputMessage="1" prompt=" - " showErrorMessage="1" sqref="D11:J11">
      <formula1>0</formula1>
      <formula2>100</formula2>
    </dataValidation>
    <dataValidation allowBlank="1" type="decimal" operator="between" errorStyle="stop" showInputMessage="1" prompt="علامة الامتحان  - أرجو إدخال علامة الامتحان النهائي " showErrorMessage="1" sqref="E28">
      <formula1>0</formula1>
      <formula2>1000</formula2>
    </dataValidation>
    <dataValidation allowBlank="1" type="decimal" operator="between" errorStyle="stop" showInputMessage="1" prompt="علامة الامتحان  - ارجو ادخال علامة الامتحان النهائي " showErrorMessage="1" sqref="E29">
      <formula1>0</formula1>
      <formula2>100</formula2>
    </dataValidation>
  </dataValidations>
  <pageMargins left="0.7" right="0.7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saeed</dc:creator>
  <cp:lastModifiedBy>rasha Adel MAHMOUD AL-TAHARWA</cp:lastModifiedBy>
  <dcterms:created xsi:type="dcterms:W3CDTF">2008-05-18T15:25:18Z</dcterms:created>
  <dcterms:modified xsi:type="dcterms:W3CDTF">2025-11-23T09:41:14Z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8ba759c1bb8140d4ad3d8424ad4cac08</vt:lpwstr>
  </property>
</Properties>
</file>